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58FCC664-AE4B-4DC3-B8FA-E1951276C911}" xr6:coauthVersionLast="45" xr6:coauthVersionMax="45" xr10:uidLastSave="{00000000-0000-0000-0000-000000000000}"/>
  <bookViews>
    <workbookView xWindow="-120" yWindow="-120" windowWidth="20730" windowHeight="11160" firstSheet="2" activeTab="9" xr2:uid="{00000000-000D-0000-FFFF-FFFF00000000}"/>
  </bookViews>
  <sheets>
    <sheet name="9-1-20" sheetId="1" r:id="rId1"/>
    <sheet name="Sheet3" sheetId="13" r:id="rId2"/>
    <sheet name="16-1-20" sheetId="2" r:id="rId3"/>
    <sheet name="23-1-20" sheetId="3" r:id="rId4"/>
    <sheet name="30-1-20" sheetId="5" r:id="rId5"/>
    <sheet name="06-02-20" sheetId="7" r:id="rId6"/>
    <sheet name="13-02-20" sheetId="6" r:id="rId7"/>
    <sheet name="20-02-20 " sheetId="10" r:id="rId8"/>
    <sheet name="05-03-20 " sheetId="12" r:id="rId9"/>
    <sheet name="12-03-20" sheetId="8" r:id="rId10"/>
  </sheets>
  <externalReferences>
    <externalReference r:id="rId11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2" l="1"/>
  <c r="K12" i="10" l="1"/>
  <c r="K12" i="8" l="1"/>
  <c r="K14" i="7" l="1"/>
  <c r="K12" i="6" l="1"/>
  <c r="K13" i="5" l="1"/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277075F-BD82-45F0-9090-910A53D3A50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E9B41636-1958-4631-9D8A-7028458D68AD}">
      <text>
        <r>
          <rPr>
            <sz val="8"/>
            <color indexed="81"/>
            <rFont val="Tahoma"/>
            <family val="2"/>
          </rPr>
          <t>Statuses are:
Open - 2
Closed - 3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22A3DC-032C-420B-AB25-8D38DF0D82F9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2EDF5BF-88F9-4D64-8055-2F52CCCCBDB9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B189B45-31A8-4CD7-90CA-EDC2006CC33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7F8BF497-E900-48E6-8C21-3290E7690C27}">
      <text>
        <r>
          <rPr>
            <sz val="8"/>
            <color indexed="81"/>
            <rFont val="Tahoma"/>
            <family val="2"/>
          </rPr>
          <t>Statuses are:
Open - 2
Closed - 2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8CE7A71-9D96-49E2-9ABB-CB7B41F8B742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C98C8138-78AB-4B3D-BD12-575E645AD45A}">
      <text>
        <r>
          <rPr>
            <sz val="8"/>
            <color indexed="81"/>
            <rFont val="Tahoma"/>
            <family val="2"/>
          </rPr>
          <t>Statuses are:
Open - 3
Closed - 1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F7B5B72A-C975-402A-8342-56892CA517F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2293ECB2-4479-4BA7-9DD9-ABAFEE7930F3}">
      <text>
        <r>
          <rPr>
            <sz val="8"/>
            <color indexed="81"/>
            <rFont val="Tahoma"/>
            <family val="2"/>
          </rPr>
          <t>Statuses are:
Open - 1
Closed - 6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74B85C8-D1DD-4F2A-8430-32A628EB29C2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87D1AC4C-249C-4EE2-8646-412D03A9A33C}">
      <text>
        <r>
          <rPr>
            <sz val="8"/>
            <color indexed="81"/>
            <rFont val="Tahoma"/>
            <family val="2"/>
          </rPr>
          <t>Statuses are:
Open - 3
Closed - 1
Info</t>
        </r>
      </text>
    </comment>
  </commentList>
</comments>
</file>

<file path=xl/sharedStrings.xml><?xml version="1.0" encoding="utf-8"?>
<sst xmlns="http://schemas.openxmlformats.org/spreadsheetml/2006/main" count="643" uniqueCount="178">
  <si>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</si>
  <si>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</si>
  <si>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</si>
  <si>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</si>
  <si>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</si>
  <si>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</si>
  <si>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</si>
  <si>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</si>
  <si>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</si>
  <si>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</si>
  <si>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</si>
  <si>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</si>
  <si>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</si>
  <si>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</si>
  <si>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</si>
  <si>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</si>
  <si>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</si>
  <si>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</si>
  <si>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</si>
  <si>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</si>
  <si>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</si>
  <si>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</si>
  <si>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</si>
  <si>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</si>
  <si>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</si>
  <si>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</si>
  <si>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</si>
  <si>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</si>
  <si>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</si>
  <si>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</si>
  <si>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</si>
  <si>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</si>
  <si>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</si>
  <si>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</si>
  <si>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</si>
  <si>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</si>
  <si>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</si>
  <si>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</si>
  <si>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</si>
  <si>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</si>
  <si>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</si>
  <si>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</si>
  <si>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</si>
  <si>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</si>
  <si>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</si>
  <si>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</si>
  <si>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</si>
  <si>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</si>
  <si>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</si>
  <si>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</si>
  <si>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</si>
  <si>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</si>
  <si>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</si>
  <si>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</si>
  <si>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</si>
  <si>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</si>
  <si>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</si>
  <si>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</si>
  <si>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</si>
  <si>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</si>
  <si>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</si>
  <si>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</si>
  <si>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</si>
  <si>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</si>
  <si>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</si>
  <si>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</si>
  <si>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</si>
  <si>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</si>
  <si>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</si>
  <si>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</si>
  <si>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</si>
  <si>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</si>
  <si>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</si>
  <si>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</si>
  <si>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</si>
  <si>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</si>
  <si>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</si>
  <si>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</si>
  <si>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</si>
  <si>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</si>
  <si>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</si>
  <si>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</si>
  <si>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</si>
  <si>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</si>
  <si>
    <t>Send to zenith Bank for PAYE print out</t>
  </si>
  <si>
    <t>Current Date: 30/1/20</t>
  </si>
  <si>
    <t>Last updated on: 30/1/2020</t>
  </si>
  <si>
    <t>PAYE Print out from zenith bank</t>
  </si>
  <si>
    <t>PAYE Print out was successsfully collected from zenith bank</t>
  </si>
  <si>
    <t xml:space="preserve"> 27/1/20</t>
  </si>
  <si>
    <t xml:space="preserve"> 28/1/20</t>
  </si>
  <si>
    <t>Geomatics Staff and Contractors' HSSE Meeting - January Edition.</t>
  </si>
  <si>
    <t>Geomatics Staff and Contractors' HSSE Meeting - January Edition was successful</t>
  </si>
  <si>
    <t xml:space="preserve"> 29/1/20</t>
  </si>
  <si>
    <t xml:space="preserve"> 30/1/20</t>
  </si>
  <si>
    <t>Went to Rumuogba Paramount ruler Palace with GMA for Meeting</t>
  </si>
  <si>
    <t xml:space="preserve"> 6/1/20</t>
  </si>
  <si>
    <t xml:space="preserve"> 7/1/20</t>
  </si>
  <si>
    <t xml:space="preserve"> 8/1/20</t>
  </si>
  <si>
    <t xml:space="preserve"> 9/1/20</t>
  </si>
  <si>
    <t xml:space="preserve">Scanning of PHC staff PAYE receipt </t>
  </si>
  <si>
    <t>Send to zenith Bank for DPR print out</t>
  </si>
  <si>
    <t>DPR Print out was successsfully collected from zenith bank</t>
  </si>
  <si>
    <t>Sick</t>
  </si>
  <si>
    <t xml:space="preserve"> 3/2/20</t>
  </si>
  <si>
    <t xml:space="preserve">Equipment was successfully demobbed at Onne (WAV Yard) </t>
  </si>
  <si>
    <t>Went to onne (WAV Yard) for demobbed of equipment.</t>
  </si>
  <si>
    <t xml:space="preserve"> 4/2/20</t>
  </si>
  <si>
    <t>Supervising Of reloading of equipment to other truck to be send to LOS office.</t>
  </si>
  <si>
    <t xml:space="preserve"> 5/2/20</t>
  </si>
  <si>
    <t xml:space="preserve"> 5/1/20</t>
  </si>
  <si>
    <t>Shipping Invoice for the truck was successful</t>
  </si>
  <si>
    <t>Went to ordinance for Shipping Invoice for the truck.</t>
  </si>
  <si>
    <t>Sent to T &amp; N Press Limited Office for detail and invoice for Printing of Geomatics Calendar for Shell.</t>
  </si>
  <si>
    <t xml:space="preserve"> 6/2/20</t>
  </si>
  <si>
    <t>Current Date: 06/02/20</t>
  </si>
  <si>
    <t>Last updated on: 06/02/2020</t>
  </si>
  <si>
    <t>HSE/LPC</t>
  </si>
  <si>
    <t>Oladotun Coker: Logistics and Procurement coodinator (LPC)</t>
  </si>
  <si>
    <t xml:space="preserve"> 11/2/20</t>
  </si>
  <si>
    <t xml:space="preserve"> 12/2/20</t>
  </si>
  <si>
    <t>Pending, because she (Jascon 39) sailed to FOT anchorage.</t>
  </si>
  <si>
    <t>Sent to Onne( WAV Yard) for searching of Laptop in Jascon 39</t>
  </si>
  <si>
    <t>Sent to Onne( FOT Anchorage) for searching of Laptop in Jascon 39.</t>
  </si>
  <si>
    <t>Went to Oil Mill for tarpaulin for covering of Mikano Generator.</t>
  </si>
  <si>
    <t xml:space="preserve"> 10/2/20</t>
  </si>
  <si>
    <t>HSE/GMO/LPC</t>
  </si>
  <si>
    <t xml:space="preserve"> 13/2/20</t>
  </si>
  <si>
    <t>Went to Ogunabali for buying of HDMI and Cross Cable for Fem Associate Nigeria Limited.</t>
  </si>
  <si>
    <t>Current Date: 13/02/20</t>
  </si>
  <si>
    <t>Last updated on: 13/02/2020</t>
  </si>
  <si>
    <t>Searching of Laptop was succssful, but not available</t>
  </si>
  <si>
    <t>Current Date: 20/02/20</t>
  </si>
  <si>
    <t>Last updated on: 20/02/2020</t>
  </si>
  <si>
    <t xml:space="preserve">Went to Oil Mill for negatioate of tarpauline  </t>
  </si>
  <si>
    <t>Searching  for Data for Valeport</t>
  </si>
  <si>
    <t>Data for Valeport was successfully sent to LOS office</t>
  </si>
  <si>
    <t>Searching  for MRU Cable</t>
  </si>
  <si>
    <t xml:space="preserve">Not available in PHC office </t>
  </si>
  <si>
    <t>HSE/SE</t>
  </si>
  <si>
    <t xml:space="preserve"> 17/2/20</t>
  </si>
  <si>
    <t xml:space="preserve"> 18/2/20</t>
  </si>
  <si>
    <t xml:space="preserve"> 19/2/20</t>
  </si>
  <si>
    <t xml:space="preserve"> 20/2/20</t>
  </si>
  <si>
    <t>Obioma Chikere: Offshore Survey (OS)</t>
  </si>
  <si>
    <t>Salley Ekeng: Survey Engineer (SE)</t>
  </si>
  <si>
    <t>Last updated on: 05/03/2020</t>
  </si>
  <si>
    <t>Current Date: 05/03/20</t>
  </si>
  <si>
    <t xml:space="preserve"> 02/03/20</t>
  </si>
  <si>
    <t>Sent to T &amp; N Press Limited Office for detail and invoice for Reprinting of Geomatics Calendar for Shell.</t>
  </si>
  <si>
    <t>Detail and Invoice for reprinting of Geomatics Calaender for Shell.</t>
  </si>
  <si>
    <t xml:space="preserve"> 03/03/20</t>
  </si>
  <si>
    <t xml:space="preserve">Went to Oil Mill to pick up the Tarpauline for Covering of Mikano Generator. </t>
  </si>
  <si>
    <t xml:space="preserve">Went to Oil Mill for purchase of  Tarpauline for Covering of Mikano Generator. </t>
  </si>
  <si>
    <t>Fixing of new AC's in the office was successful.</t>
  </si>
  <si>
    <t>HSE/ADMIN/ASSIT.</t>
  </si>
  <si>
    <t>Follow up the AC'S Technician and Supervision of fixing of new AC's for the Office.</t>
  </si>
  <si>
    <t xml:space="preserve">Fixing of New Binatone fan for PHC Office </t>
  </si>
  <si>
    <t xml:space="preserve"> 05/03/20</t>
  </si>
  <si>
    <t xml:space="preserve">Old AC's </t>
  </si>
  <si>
    <t xml:space="preserve">Arranging of Old AC's </t>
  </si>
  <si>
    <t xml:space="preserve"> 04/03/20</t>
  </si>
  <si>
    <t>Gift Enigha Kozeami. Admin/Assistant.</t>
  </si>
  <si>
    <t xml:space="preserve">Covering of Mikano Generator with Tarpaulin </t>
  </si>
  <si>
    <t>Christian Ojetteh. Offshore Survey (OS)</t>
  </si>
  <si>
    <t>Went to Mr. Obot - the Gyro Technician workshop for positive respone.</t>
  </si>
  <si>
    <t>Pending, still under repairs.</t>
  </si>
  <si>
    <t>Last updated on: 12/03/2020</t>
  </si>
  <si>
    <t>Current Date: 12/03/20</t>
  </si>
  <si>
    <t xml:space="preserve"> 09/03/20</t>
  </si>
  <si>
    <t>Arranging of equipment (Magnetometer, Multiplexer and CPT) to be sent to LOS office.</t>
  </si>
  <si>
    <t xml:space="preserve">Pending, </t>
  </si>
  <si>
    <t xml:space="preserve">Equipment Invectory of Analogue Engineering </t>
  </si>
  <si>
    <t>Updating of Equipment Invectory of Analogue Engineering was successful.</t>
  </si>
  <si>
    <t xml:space="preserve"> 10/03/20</t>
  </si>
  <si>
    <t xml:space="preserve"> 11/03/20</t>
  </si>
  <si>
    <t xml:space="preserve"> 12/03/20</t>
  </si>
  <si>
    <t xml:space="preserve">Still Pending,waiting for respone from the Mr. Obot the Gyro Technician.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</si>
</sst>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5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5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6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6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6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2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35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36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37</v>
      </c>
      <c r="G6" s="55" t="s">
        <v>33</v>
      </c>
      <c r="H6" s="56" t="s">
        <v>30</v>
      </c>
      <c r="I6" s="13" t="s">
        <v>96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38</v>
      </c>
      <c r="G7" s="55" t="s">
        <v>48</v>
      </c>
      <c r="H7" s="56" t="s">
        <v>39</v>
      </c>
      <c r="I7" s="13" t="s">
        <v>97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40</v>
      </c>
      <c r="G8" s="55" t="s">
        <v>48</v>
      </c>
      <c r="H8" s="56" t="s">
        <v>16</v>
      </c>
      <c r="I8" s="13" t="s">
        <v>97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41</v>
      </c>
      <c r="G9" s="55" t="s">
        <v>47</v>
      </c>
      <c r="H9" s="56" t="s">
        <v>42</v>
      </c>
      <c r="I9" s="13" t="s">
        <v>98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43</v>
      </c>
      <c r="G10" s="55" t="s">
        <v>46</v>
      </c>
      <c r="H10" s="56" t="s">
        <v>32</v>
      </c>
      <c r="I10" s="13" t="s">
        <v>98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44</v>
      </c>
      <c r="G11" s="55" t="s">
        <v>46</v>
      </c>
      <c r="H11" s="56" t="s">
        <v>45</v>
      </c>
      <c r="I11" s="13" t="s">
        <v>99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64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71" priority="9" stopIfTrue="1">
      <formula>$E6="L"</formula>
    </cfRule>
    <cfRule type="expression" dxfId="70" priority="10" stopIfTrue="1">
      <formula>$E6="M"</formula>
    </cfRule>
    <cfRule type="expression" dxfId="69" priority="11" stopIfTrue="1">
      <formula>$E6="H"</formula>
    </cfRule>
  </conditionalFormatting>
  <conditionalFormatting sqref="K6:K11">
    <cfRule type="cellIs" dxfId="68" priority="7" stopIfTrue="1" operator="equal">
      <formula>"Open"</formula>
    </cfRule>
    <cfRule type="cellIs" dxfId="67" priority="8" stopIfTrue="1" operator="equal">
      <formula>"Closed"</formula>
    </cfRule>
  </conditionalFormatting>
  <conditionalFormatting sqref="E16:E18">
    <cfRule type="expression" dxfId="66" priority="4" stopIfTrue="1">
      <formula>$E16="L"</formula>
    </cfRule>
    <cfRule type="expression" dxfId="65" priority="5" stopIfTrue="1">
      <formula>$E16="M"</formula>
    </cfRule>
    <cfRule type="expression" dxfId="64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608C-8318-4892-8816-6A99D3DB52AA}">
  <dimension ref="A1:K18"/>
  <sheetViews>
    <sheetView tabSelected="1" topLeftCell="B7" workbookViewId="0">
      <selection activeCell="G19" sqref="G19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168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167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5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165</v>
      </c>
      <c r="G6" s="55" t="s">
        <v>117</v>
      </c>
      <c r="H6" s="56" t="s">
        <v>166</v>
      </c>
      <c r="I6" s="13" t="s">
        <v>169</v>
      </c>
      <c r="J6" s="13"/>
      <c r="K6" s="37" t="s">
        <v>31</v>
      </c>
    </row>
    <row r="7" spans="1:11" ht="33.7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170</v>
      </c>
      <c r="G7" s="55" t="s">
        <v>139</v>
      </c>
      <c r="H7" s="56" t="s">
        <v>171</v>
      </c>
      <c r="I7" s="13" t="s">
        <v>174</v>
      </c>
      <c r="J7" s="13"/>
      <c r="K7" s="14" t="s">
        <v>31</v>
      </c>
    </row>
    <row r="8" spans="1:11" ht="33.75" customHeight="1" x14ac:dyDescent="0.25">
      <c r="A8" s="45">
        <v>3</v>
      </c>
      <c r="B8" s="46" t="s">
        <v>29</v>
      </c>
      <c r="C8" s="11"/>
      <c r="D8" s="37"/>
      <c r="E8" s="37" t="s">
        <v>14</v>
      </c>
      <c r="F8" s="49" t="s">
        <v>172</v>
      </c>
      <c r="G8" s="55" t="s">
        <v>48</v>
      </c>
      <c r="H8" s="49" t="s">
        <v>173</v>
      </c>
      <c r="I8" s="13" t="s">
        <v>175</v>
      </c>
      <c r="J8" s="13"/>
      <c r="K8" s="14" t="s">
        <v>15</v>
      </c>
    </row>
    <row r="9" spans="1:11" ht="33" customHeight="1" x14ac:dyDescent="0.25">
      <c r="A9" s="45">
        <v>4</v>
      </c>
      <c r="B9" s="46" t="s">
        <v>29</v>
      </c>
      <c r="C9" s="11"/>
      <c r="D9" s="37"/>
      <c r="E9" s="14" t="s">
        <v>17</v>
      </c>
      <c r="F9" s="49" t="s">
        <v>165</v>
      </c>
      <c r="G9" s="55" t="s">
        <v>117</v>
      </c>
      <c r="H9" s="56" t="s">
        <v>177</v>
      </c>
      <c r="I9" s="13" t="s">
        <v>176</v>
      </c>
      <c r="J9" s="13"/>
      <c r="K9" s="14" t="s">
        <v>31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3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1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118</v>
      </c>
      <c r="I16" s="30"/>
      <c r="J16" s="34"/>
      <c r="K16" s="52"/>
    </row>
    <row r="17" spans="1:11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164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9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4:E16">
    <cfRule type="expression" dxfId="2" priority="1" stopIfTrue="1">
      <formula>$E14="L"</formula>
    </cfRule>
    <cfRule type="expression" dxfId="1" priority="2" stopIfTrue="1">
      <formula>$E14="M"</formula>
    </cfRule>
    <cfRule type="expression" dxfId="0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0756B52D-94D1-43A1-B2B8-D214A6E31831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9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9C87-7492-4EAF-9F45-689F050C16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49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50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52</v>
      </c>
      <c r="G6" s="55" t="s">
        <v>47</v>
      </c>
      <c r="H6" s="56" t="s">
        <v>51</v>
      </c>
      <c r="I6" s="13" t="s">
        <v>58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53</v>
      </c>
      <c r="G7" s="55" t="s">
        <v>47</v>
      </c>
      <c r="H7" s="49" t="s">
        <v>32</v>
      </c>
      <c r="I7" s="13" t="s">
        <v>59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54</v>
      </c>
      <c r="G8" s="55" t="s">
        <v>47</v>
      </c>
      <c r="H8" s="56" t="s">
        <v>16</v>
      </c>
      <c r="I8" s="13" t="s">
        <v>60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56</v>
      </c>
      <c r="G9" s="55" t="s">
        <v>47</v>
      </c>
      <c r="H9" s="56" t="s">
        <v>55</v>
      </c>
      <c r="I9" s="13" t="s">
        <v>61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57</v>
      </c>
      <c r="G10" s="55" t="s">
        <v>47</v>
      </c>
      <c r="H10" s="56" t="s">
        <v>32</v>
      </c>
      <c r="I10" s="13" t="s">
        <v>61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62</v>
      </c>
      <c r="G11" s="55" t="s">
        <v>47</v>
      </c>
      <c r="H11" s="56" t="s">
        <v>63</v>
      </c>
      <c r="I11" s="13" t="s">
        <v>61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63" priority="6" stopIfTrue="1">
      <formula>$E6="L"</formula>
    </cfRule>
    <cfRule type="expression" dxfId="62" priority="7" stopIfTrue="1">
      <formula>$E6="M"</formula>
    </cfRule>
    <cfRule type="expression" dxfId="61" priority="8" stopIfTrue="1">
      <formula>$E6="H"</formula>
    </cfRule>
  </conditionalFormatting>
  <conditionalFormatting sqref="K6:K11">
    <cfRule type="cellIs" dxfId="60" priority="4" stopIfTrue="1" operator="equal">
      <formula>"Open"</formula>
    </cfRule>
    <cfRule type="cellIs" dxfId="59" priority="5" stopIfTrue="1" operator="equal">
      <formula>"Closed"</formula>
    </cfRule>
  </conditionalFormatting>
  <conditionalFormatting sqref="E16:E18">
    <cfRule type="expression" dxfId="58" priority="1" stopIfTrue="1">
      <formula>$E16="L"</formula>
    </cfRule>
    <cfRule type="expression" dxfId="57" priority="2" stopIfTrue="1">
      <formula>$E16="M"</formula>
    </cfRule>
    <cfRule type="expression" dxfId="56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ignoredErrors>
    <ignoredError sqref="I6:I11" twoDigitTextYear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opLeftCell="A11" workbookViewId="0">
      <selection activeCell="H18" sqref="H1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70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69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67</v>
      </c>
      <c r="G6" s="55" t="s">
        <v>83</v>
      </c>
      <c r="H6" s="56" t="s">
        <v>68</v>
      </c>
      <c r="I6" s="13" t="s">
        <v>72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71</v>
      </c>
      <c r="G7" s="55" t="s">
        <v>46</v>
      </c>
      <c r="H7" s="49" t="s">
        <v>32</v>
      </c>
      <c r="I7" s="13" t="s">
        <v>73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77</v>
      </c>
      <c r="G8" s="55" t="s">
        <v>83</v>
      </c>
      <c r="H8" s="56" t="s">
        <v>78</v>
      </c>
      <c r="I8" s="13" t="s">
        <v>73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82</v>
      </c>
      <c r="G9" s="55" t="s">
        <v>46</v>
      </c>
      <c r="H9" s="56" t="s">
        <v>74</v>
      </c>
      <c r="I9" s="13" t="s">
        <v>75</v>
      </c>
      <c r="J9" s="13" t="s">
        <v>76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81</v>
      </c>
      <c r="G10" s="55" t="s">
        <v>46</v>
      </c>
      <c r="H10" s="56" t="s">
        <v>32</v>
      </c>
      <c r="I10" s="13" t="s">
        <v>76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79</v>
      </c>
      <c r="G11" s="55" t="s">
        <v>47</v>
      </c>
      <c r="H11" s="56" t="s">
        <v>80</v>
      </c>
      <c r="I11" s="13" t="s">
        <v>76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55" priority="6" stopIfTrue="1">
      <formula>$E6="L"</formula>
    </cfRule>
    <cfRule type="expression" dxfId="54" priority="7" stopIfTrue="1">
      <formula>$E6="M"</formula>
    </cfRule>
    <cfRule type="expression" dxfId="53" priority="8" stopIfTrue="1">
      <formula>$E6="H"</formula>
    </cfRule>
  </conditionalFormatting>
  <conditionalFormatting sqref="K6:K11">
    <cfRule type="cellIs" dxfId="52" priority="4" stopIfTrue="1" operator="equal">
      <formula>"Open"</formula>
    </cfRule>
    <cfRule type="cellIs" dxfId="51" priority="5" stopIfTrue="1" operator="equal">
      <formula>"Closed"</formula>
    </cfRule>
  </conditionalFormatting>
  <conditionalFormatting sqref="E16:E18">
    <cfRule type="expression" dxfId="50" priority="1" stopIfTrue="1">
      <formula>$E16="L"</formula>
    </cfRule>
    <cfRule type="expression" dxfId="49" priority="2" stopIfTrue="1">
      <formula>$E16="M"</formula>
    </cfRule>
    <cfRule type="expression" dxfId="48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D294-1671-41D8-8A55-DAC1F4B43B0C}">
  <dimension ref="A1:K19"/>
  <sheetViews>
    <sheetView topLeftCell="A3" workbookViewId="0">
      <selection activeCell="F8" sqref="F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5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85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86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84</v>
      </c>
      <c r="G6" s="55" t="s">
        <v>46</v>
      </c>
      <c r="H6" s="56" t="s">
        <v>30</v>
      </c>
      <c r="I6" s="13" t="s">
        <v>89</v>
      </c>
      <c r="J6" s="13" t="s">
        <v>90</v>
      </c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87</v>
      </c>
      <c r="G7" s="55" t="s">
        <v>46</v>
      </c>
      <c r="H7" s="56" t="s">
        <v>88</v>
      </c>
      <c r="I7" s="13" t="s">
        <v>90</v>
      </c>
      <c r="J7" s="13"/>
      <c r="K7" s="14" t="s">
        <v>15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95</v>
      </c>
      <c r="G8" s="55" t="s">
        <v>46</v>
      </c>
      <c r="H8" s="56" t="s">
        <v>30</v>
      </c>
      <c r="I8" s="13" t="s">
        <v>93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91</v>
      </c>
      <c r="G9" s="55" t="s">
        <v>83</v>
      </c>
      <c r="H9" s="49" t="s">
        <v>92</v>
      </c>
      <c r="I9" s="13" t="s">
        <v>93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17</v>
      </c>
      <c r="F10" s="49" t="s">
        <v>100</v>
      </c>
      <c r="G10" s="55" t="s">
        <v>46</v>
      </c>
      <c r="H10" s="56" t="s">
        <v>32</v>
      </c>
      <c r="I10" s="13" t="s">
        <v>94</v>
      </c>
      <c r="J10" s="15"/>
      <c r="K10" s="14" t="s">
        <v>15</v>
      </c>
    </row>
    <row r="11" spans="1:11" x14ac:dyDescent="0.25">
      <c r="A11" s="16"/>
      <c r="B11" s="17"/>
      <c r="C11" s="18"/>
      <c r="D11" s="17"/>
      <c r="E11" s="18"/>
      <c r="F11" s="19"/>
      <c r="G11" s="19"/>
      <c r="H11" s="20"/>
      <c r="I11" s="21"/>
      <c r="J11" s="22" t="s">
        <v>18</v>
      </c>
      <c r="K11" s="23">
        <v>2</v>
      </c>
    </row>
    <row r="12" spans="1:11" x14ac:dyDescent="0.25">
      <c r="A12" s="16"/>
      <c r="B12" s="17"/>
      <c r="C12" s="18"/>
      <c r="D12" s="17"/>
      <c r="E12" s="18"/>
      <c r="F12" s="19" t="s">
        <v>34</v>
      </c>
      <c r="G12" s="19"/>
      <c r="H12" s="24"/>
      <c r="I12" s="21"/>
      <c r="J12" s="25" t="s">
        <v>19</v>
      </c>
      <c r="K12" s="26">
        <v>3</v>
      </c>
    </row>
    <row r="13" spans="1:11" ht="15.75" thickBot="1" x14ac:dyDescent="0.3">
      <c r="A13" s="27"/>
      <c r="B13" s="60" t="s">
        <v>20</v>
      </c>
      <c r="C13" s="60"/>
      <c r="D13" s="60"/>
      <c r="E13" s="61"/>
      <c r="F13" s="28"/>
      <c r="G13" s="28"/>
      <c r="H13" s="29"/>
      <c r="I13" s="30"/>
      <c r="J13" s="31" t="s">
        <v>21</v>
      </c>
      <c r="K13" s="32">
        <f>COUNTIF(K6:K6,"Info")</f>
        <v>0</v>
      </c>
    </row>
    <row r="14" spans="1:11" x14ac:dyDescent="0.25">
      <c r="A14" s="27"/>
      <c r="B14" s="33"/>
      <c r="C14" s="34"/>
      <c r="D14" s="33"/>
      <c r="E14" s="34"/>
      <c r="F14" s="28"/>
      <c r="G14" s="28"/>
      <c r="H14" s="29"/>
      <c r="I14" s="30"/>
      <c r="J14" s="27"/>
      <c r="K14" s="52"/>
    </row>
    <row r="15" spans="1:11" ht="24" x14ac:dyDescent="0.25">
      <c r="A15" s="27"/>
      <c r="B15" s="35"/>
      <c r="C15" s="36" t="s">
        <v>22</v>
      </c>
      <c r="D15" s="33"/>
      <c r="E15" s="37" t="s">
        <v>14</v>
      </c>
      <c r="F15" s="29" t="s">
        <v>23</v>
      </c>
      <c r="G15" s="29"/>
      <c r="H15" s="29"/>
      <c r="I15" s="30"/>
      <c r="J15" s="34"/>
      <c r="K15" s="52"/>
    </row>
    <row r="16" spans="1:11" x14ac:dyDescent="0.25">
      <c r="A16" s="27"/>
      <c r="B16" s="33"/>
      <c r="C16" s="34"/>
      <c r="D16" s="33"/>
      <c r="E16" s="12" t="s">
        <v>17</v>
      </c>
      <c r="F16" s="29" t="s">
        <v>24</v>
      </c>
      <c r="G16" s="29"/>
      <c r="H16" s="38" t="s">
        <v>66</v>
      </c>
      <c r="I16" s="39"/>
      <c r="J16" s="34"/>
      <c r="K16" s="52"/>
    </row>
    <row r="17" spans="1:11" ht="18" customHeight="1" x14ac:dyDescent="0.25">
      <c r="A17" s="27"/>
      <c r="B17" s="33"/>
      <c r="C17" s="34"/>
      <c r="D17" s="33"/>
      <c r="E17" s="12" t="s">
        <v>25</v>
      </c>
      <c r="F17" s="28" t="s">
        <v>26</v>
      </c>
      <c r="G17" s="28" t="s">
        <v>34</v>
      </c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40" t="s">
        <v>27</v>
      </c>
      <c r="F18" s="29" t="s">
        <v>28</v>
      </c>
      <c r="G18" s="29"/>
      <c r="H18" s="57"/>
      <c r="I18" s="30"/>
      <c r="J18" s="34"/>
      <c r="K18" s="52"/>
    </row>
    <row r="19" spans="1:11" x14ac:dyDescent="0.25">
      <c r="A19" s="6"/>
      <c r="B19" s="33"/>
      <c r="C19" s="34"/>
      <c r="D19" s="33"/>
      <c r="E19" s="34"/>
      <c r="F19" s="29"/>
      <c r="G19" s="29"/>
      <c r="I19" s="30"/>
      <c r="J19" s="41"/>
      <c r="K19" s="53"/>
    </row>
  </sheetData>
  <mergeCells count="7">
    <mergeCell ref="B13:E13"/>
    <mergeCell ref="E1:I1"/>
    <mergeCell ref="H2:I2"/>
    <mergeCell ref="J2:K2"/>
    <mergeCell ref="H3:I3"/>
    <mergeCell ref="J3:K3"/>
    <mergeCell ref="A5:K5"/>
  </mergeCells>
  <conditionalFormatting sqref="E6:E10">
    <cfRule type="expression" dxfId="47" priority="6" stopIfTrue="1">
      <formula>$E6="L"</formula>
    </cfRule>
    <cfRule type="expression" dxfId="46" priority="7" stopIfTrue="1">
      <formula>$E6="M"</formula>
    </cfRule>
    <cfRule type="expression" dxfId="45" priority="8" stopIfTrue="1">
      <formula>$E6="H"</formula>
    </cfRule>
  </conditionalFormatting>
  <conditionalFormatting sqref="K6:K10">
    <cfRule type="cellIs" dxfId="44" priority="4" stopIfTrue="1" operator="equal">
      <formula>"Open"</formula>
    </cfRule>
    <cfRule type="cellIs" dxfId="43" priority="5" stopIfTrue="1" operator="equal">
      <formula>"Closed"</formula>
    </cfRule>
  </conditionalFormatting>
  <conditionalFormatting sqref="E15:E17">
    <cfRule type="expression" dxfId="42" priority="1" stopIfTrue="1">
      <formula>$E15="L"</formula>
    </cfRule>
    <cfRule type="expression" dxfId="41" priority="2" stopIfTrue="1">
      <formula>$E15="M"</formula>
    </cfRule>
    <cfRule type="expression" dxfId="40" priority="3" stopIfTrue="1">
      <formula>$E15="H"</formula>
    </cfRule>
  </conditionalFormatting>
  <dataValidations count="1">
    <dataValidation type="list" allowBlank="1" showInputMessage="1" showErrorMessage="1" sqref="D65546 D131082 D196618 D262154 D327690 D393226 D458762 D524298 D589834 D655370 D720906 D786442 D851978 D917514 D983050 B6:B10 B65542:B65546 B131078:B131082 B196614:B196618 B262150:B262154 B327686:B327690 B393222:B393226 B458758:B458762 B524294:B524298 B589830:B589834 B655366:B655370 B720902:B720906 B786438:B786442 B851974:B851978 B917510:B917514 B983046:B983050" xr:uid="{11429E3F-C95A-4691-96DB-E0B66583DF0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2026-593A-44BA-BAE6-EB5068C854F5}">
  <dimension ref="A1:K20"/>
  <sheetViews>
    <sheetView topLeftCell="A7" workbookViewId="0">
      <selection activeCell="F11" sqref="F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115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116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101</v>
      </c>
      <c r="G6" s="55" t="s">
        <v>46</v>
      </c>
      <c r="H6" s="56" t="s">
        <v>102</v>
      </c>
      <c r="I6" s="13" t="s">
        <v>104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103</v>
      </c>
      <c r="G7" s="55" t="s">
        <v>46</v>
      </c>
      <c r="H7" s="56" t="s">
        <v>103</v>
      </c>
      <c r="I7" s="13" t="s">
        <v>107</v>
      </c>
      <c r="J7" s="13"/>
      <c r="K7" s="14" t="s">
        <v>15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106</v>
      </c>
      <c r="G8" s="55" t="s">
        <v>117</v>
      </c>
      <c r="H8" s="56" t="s">
        <v>105</v>
      </c>
      <c r="I8" s="13" t="s">
        <v>109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108</v>
      </c>
      <c r="G9" s="55" t="s">
        <v>117</v>
      </c>
      <c r="H9" s="49" t="s">
        <v>16</v>
      </c>
      <c r="I9" s="13" t="s">
        <v>110</v>
      </c>
      <c r="J9" s="15"/>
      <c r="K9" s="14" t="s">
        <v>15</v>
      </c>
    </row>
    <row r="10" spans="1:11" ht="37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112</v>
      </c>
      <c r="G10" s="55" t="s">
        <v>83</v>
      </c>
      <c r="H10" s="49" t="s">
        <v>111</v>
      </c>
      <c r="I10" s="13" t="s">
        <v>114</v>
      </c>
      <c r="J10" s="15"/>
      <c r="K10" s="14" t="s">
        <v>15</v>
      </c>
    </row>
    <row r="11" spans="1:11" ht="43.5" customHeight="1" x14ac:dyDescent="0.25">
      <c r="A11" s="45">
        <v>6</v>
      </c>
      <c r="B11" s="46" t="s">
        <v>29</v>
      </c>
      <c r="C11" s="11"/>
      <c r="D11" s="37"/>
      <c r="E11" s="50" t="s">
        <v>17</v>
      </c>
      <c r="F11" s="49" t="s">
        <v>113</v>
      </c>
      <c r="G11" s="55" t="s">
        <v>46</v>
      </c>
      <c r="H11" s="56" t="s">
        <v>32</v>
      </c>
      <c r="I11" s="13" t="s">
        <v>114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 t="s">
        <v>34</v>
      </c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 t="s">
        <v>34</v>
      </c>
      <c r="H18" s="57" t="s">
        <v>118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9" priority="6" stopIfTrue="1">
      <formula>$E6="L"</formula>
    </cfRule>
    <cfRule type="expression" dxfId="38" priority="7" stopIfTrue="1">
      <formula>$E6="M"</formula>
    </cfRule>
    <cfRule type="expression" dxfId="37" priority="8" stopIfTrue="1">
      <formula>$E6="H"</formula>
    </cfRule>
  </conditionalFormatting>
  <conditionalFormatting sqref="K6:K11">
    <cfRule type="cellIs" dxfId="36" priority="4" stopIfTrue="1" operator="equal">
      <formula>"Open"</formula>
    </cfRule>
    <cfRule type="cellIs" dxfId="35" priority="5" stopIfTrue="1" operator="equal">
      <formula>"Closed"</formula>
    </cfRule>
  </conditionalFormatting>
  <conditionalFormatting sqref="E16:E18">
    <cfRule type="expression" dxfId="34" priority="1" stopIfTrue="1">
      <formula>$E16="L"</formula>
    </cfRule>
    <cfRule type="expression" dxfId="33" priority="2" stopIfTrue="1">
      <formula>$E16="M"</formula>
    </cfRule>
    <cfRule type="expression" dxfId="32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B1244499-6758-44A1-BE08-AB093DE2606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04C1-3E5B-4C30-A810-DB5D2CF378D4}">
  <dimension ref="A1:K18"/>
  <sheetViews>
    <sheetView topLeftCell="A4" workbookViewId="0">
      <selection activeCell="G16" sqref="G16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129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130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124</v>
      </c>
      <c r="G6" s="55" t="s">
        <v>46</v>
      </c>
      <c r="H6" s="56" t="s">
        <v>30</v>
      </c>
      <c r="I6" s="13" t="s">
        <v>125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122</v>
      </c>
      <c r="G7" s="55" t="s">
        <v>126</v>
      </c>
      <c r="H7" s="56" t="s">
        <v>121</v>
      </c>
      <c r="I7" s="13" t="s">
        <v>119</v>
      </c>
      <c r="J7" s="13" t="s">
        <v>120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123</v>
      </c>
      <c r="G8" s="55" t="s">
        <v>126</v>
      </c>
      <c r="H8" s="56" t="s">
        <v>131</v>
      </c>
      <c r="I8" s="13" t="s">
        <v>120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128</v>
      </c>
      <c r="G9" s="55" t="s">
        <v>47</v>
      </c>
      <c r="H9" s="49" t="s">
        <v>16</v>
      </c>
      <c r="I9" s="13" t="s">
        <v>127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2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2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118</v>
      </c>
      <c r="I16" s="30"/>
      <c r="J16" s="34"/>
      <c r="K16" s="52"/>
    </row>
    <row r="17" spans="1:11" ht="24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65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sheet="1" objects="1" scenarios="1"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31" priority="6" stopIfTrue="1">
      <formula>$E6="L"</formula>
    </cfRule>
    <cfRule type="expression" dxfId="30" priority="7" stopIfTrue="1">
      <formula>$E6="M"</formula>
    </cfRule>
    <cfRule type="expression" dxfId="29" priority="8" stopIfTrue="1">
      <formula>$E6="H"</formula>
    </cfRule>
  </conditionalFormatting>
  <conditionalFormatting sqref="K6:K9">
    <cfRule type="cellIs" dxfId="28" priority="4" stopIfTrue="1" operator="equal">
      <formula>"Open"</formula>
    </cfRule>
    <cfRule type="cellIs" dxfId="27" priority="5" stopIfTrue="1" operator="equal">
      <formula>"Closed"</formula>
    </cfRule>
  </conditionalFormatting>
  <conditionalFormatting sqref="E14:E16">
    <cfRule type="expression" dxfId="26" priority="1" stopIfTrue="1">
      <formula>$E14="L"</formula>
    </cfRule>
    <cfRule type="expression" dxfId="25" priority="2" stopIfTrue="1">
      <formula>$E14="M"</formula>
    </cfRule>
    <cfRule type="expression" dxfId="24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19427212-1034-4ED2-8AE5-8924B549CDEE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8 J7" twoDigitTextYear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E166-FF53-4833-AF76-ACAB55B7ADD4}">
  <dimension ref="A1:K18"/>
  <sheetViews>
    <sheetView topLeftCell="A4" workbookViewId="0">
      <selection activeCell="I6" sqref="I6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132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133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5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134</v>
      </c>
      <c r="G6" s="55" t="s">
        <v>46</v>
      </c>
      <c r="H6" s="56" t="s">
        <v>30</v>
      </c>
      <c r="I6" s="13" t="s">
        <v>140</v>
      </c>
      <c r="J6" s="13"/>
      <c r="K6" s="37" t="s">
        <v>31</v>
      </c>
    </row>
    <row r="7" spans="1:11" ht="26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135</v>
      </c>
      <c r="G7" s="55" t="s">
        <v>48</v>
      </c>
      <c r="H7" s="56" t="s">
        <v>30</v>
      </c>
      <c r="I7" s="13" t="s">
        <v>141</v>
      </c>
      <c r="J7" s="13" t="s">
        <v>143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137</v>
      </c>
      <c r="G8" s="55" t="s">
        <v>139</v>
      </c>
      <c r="H8" s="56" t="s">
        <v>138</v>
      </c>
      <c r="I8" s="13" t="s">
        <v>142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136</v>
      </c>
      <c r="G9" s="55" t="s">
        <v>48</v>
      </c>
      <c r="H9" s="49" t="s">
        <v>16</v>
      </c>
      <c r="I9" s="13" t="s">
        <v>143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3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1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145</v>
      </c>
      <c r="I16" s="30"/>
      <c r="J16" s="34"/>
      <c r="K16" s="52"/>
    </row>
    <row r="17" spans="1:11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144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23" priority="6" stopIfTrue="1">
      <formula>$E6="L"</formula>
    </cfRule>
    <cfRule type="expression" dxfId="22" priority="7" stopIfTrue="1">
      <formula>$E6="M"</formula>
    </cfRule>
    <cfRule type="expression" dxfId="21" priority="8" stopIfTrue="1">
      <formula>$E6="H"</formula>
    </cfRule>
  </conditionalFormatting>
  <conditionalFormatting sqref="K6:K9">
    <cfRule type="cellIs" dxfId="20" priority="4" stopIfTrue="1" operator="equal">
      <formula>"Open"</formula>
    </cfRule>
    <cfRule type="cellIs" dxfId="19" priority="5" stopIfTrue="1" operator="equal">
      <formula>"Closed"</formula>
    </cfRule>
  </conditionalFormatting>
  <conditionalFormatting sqref="E14:E16">
    <cfRule type="expression" dxfId="18" priority="1" stopIfTrue="1">
      <formula>$E14="L"</formula>
    </cfRule>
    <cfRule type="expression" dxfId="17" priority="2" stopIfTrue="1">
      <formula>$E14="M"</formula>
    </cfRule>
    <cfRule type="expression" dxfId="16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156C2D99-3E02-4E98-9FB7-45ED0C1FB6A0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9 J7" twoDigitTextYear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C422-FBC2-4B69-9CC3-6580B69C6D47}">
  <dimension ref="A1:K21"/>
  <sheetViews>
    <sheetView topLeftCell="B4" workbookViewId="0">
      <selection activeCell="H14" sqref="H14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7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147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146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5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153</v>
      </c>
      <c r="G6" s="55" t="s">
        <v>46</v>
      </c>
      <c r="H6" s="56" t="s">
        <v>30</v>
      </c>
      <c r="I6" s="13" t="s">
        <v>148</v>
      </c>
      <c r="J6" s="13"/>
      <c r="K6" s="37" t="s">
        <v>31</v>
      </c>
    </row>
    <row r="7" spans="1:11" ht="33.7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156</v>
      </c>
      <c r="G7" s="55" t="s">
        <v>155</v>
      </c>
      <c r="H7" s="56" t="s">
        <v>154</v>
      </c>
      <c r="I7" s="13" t="s">
        <v>148</v>
      </c>
      <c r="J7" s="13"/>
      <c r="K7" s="14" t="s">
        <v>15</v>
      </c>
    </row>
    <row r="8" spans="1:11" ht="43.5" customHeight="1" x14ac:dyDescent="0.25">
      <c r="A8" s="45">
        <v>3</v>
      </c>
      <c r="B8" s="46" t="s">
        <v>29</v>
      </c>
      <c r="C8" s="11"/>
      <c r="D8" s="37"/>
      <c r="E8" s="37" t="s">
        <v>14</v>
      </c>
      <c r="F8" s="49" t="s">
        <v>149</v>
      </c>
      <c r="G8" s="55" t="s">
        <v>48</v>
      </c>
      <c r="H8" s="56" t="s">
        <v>150</v>
      </c>
      <c r="I8" s="13" t="s">
        <v>151</v>
      </c>
      <c r="J8" s="13"/>
      <c r="K8" s="14" t="s">
        <v>15</v>
      </c>
    </row>
    <row r="9" spans="1:11" ht="30.75" customHeight="1" x14ac:dyDescent="0.25">
      <c r="A9" s="45">
        <v>4</v>
      </c>
      <c r="B9" s="46" t="s">
        <v>29</v>
      </c>
      <c r="C9" s="11"/>
      <c r="D9" s="37"/>
      <c r="E9" s="14" t="s">
        <v>17</v>
      </c>
      <c r="F9" s="49" t="s">
        <v>152</v>
      </c>
      <c r="G9" s="55" t="s">
        <v>139</v>
      </c>
      <c r="H9" s="56" t="s">
        <v>32</v>
      </c>
      <c r="I9" s="13" t="s">
        <v>151</v>
      </c>
      <c r="J9" s="13"/>
      <c r="K9" s="14" t="s">
        <v>15</v>
      </c>
    </row>
    <row r="10" spans="1:11" ht="21" customHeight="1" x14ac:dyDescent="0.25">
      <c r="A10" s="45"/>
      <c r="B10" s="46" t="s">
        <v>29</v>
      </c>
      <c r="C10" s="11"/>
      <c r="D10" s="37"/>
      <c r="E10" s="50" t="s">
        <v>17</v>
      </c>
      <c r="F10" s="49" t="s">
        <v>159</v>
      </c>
      <c r="G10" s="55" t="s">
        <v>83</v>
      </c>
      <c r="H10" s="56" t="s">
        <v>160</v>
      </c>
      <c r="I10" s="13" t="s">
        <v>161</v>
      </c>
      <c r="J10" s="15"/>
      <c r="K10" s="14" t="s">
        <v>15</v>
      </c>
    </row>
    <row r="11" spans="1:11" ht="23.25" customHeight="1" x14ac:dyDescent="0.25">
      <c r="A11" s="45"/>
      <c r="B11" s="46" t="s">
        <v>29</v>
      </c>
      <c r="C11" s="11"/>
      <c r="D11" s="37"/>
      <c r="E11" s="50" t="s">
        <v>14</v>
      </c>
      <c r="F11" s="49" t="s">
        <v>163</v>
      </c>
      <c r="G11" s="55" t="s">
        <v>48</v>
      </c>
      <c r="H11" s="56" t="s">
        <v>32</v>
      </c>
      <c r="I11" s="13" t="s">
        <v>161</v>
      </c>
      <c r="J11" s="15"/>
      <c r="K11" s="14" t="s">
        <v>15</v>
      </c>
    </row>
    <row r="12" spans="1:11" ht="27" customHeight="1" x14ac:dyDescent="0.25">
      <c r="A12" s="45">
        <v>5</v>
      </c>
      <c r="B12" s="46" t="s">
        <v>29</v>
      </c>
      <c r="C12" s="11"/>
      <c r="D12" s="37"/>
      <c r="E12" s="50" t="s">
        <v>17</v>
      </c>
      <c r="F12" s="49" t="s">
        <v>157</v>
      </c>
      <c r="G12" s="55" t="s">
        <v>48</v>
      </c>
      <c r="H12" s="49" t="s">
        <v>16</v>
      </c>
      <c r="I12" s="13" t="s">
        <v>158</v>
      </c>
      <c r="J12" s="15"/>
      <c r="K12" s="14" t="s">
        <v>15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0"/>
      <c r="I13" s="21"/>
      <c r="J13" s="22" t="s">
        <v>18</v>
      </c>
      <c r="K13" s="23">
        <v>1</v>
      </c>
    </row>
    <row r="14" spans="1:11" x14ac:dyDescent="0.25">
      <c r="A14" s="16"/>
      <c r="B14" s="17"/>
      <c r="C14" s="18"/>
      <c r="D14" s="17"/>
      <c r="E14" s="18"/>
      <c r="F14" s="19" t="s">
        <v>34</v>
      </c>
      <c r="G14" s="19"/>
      <c r="H14" s="24"/>
      <c r="I14" s="21"/>
      <c r="J14" s="25" t="s">
        <v>19</v>
      </c>
      <c r="K14" s="26">
        <v>6</v>
      </c>
    </row>
    <row r="15" spans="1:11" ht="15.75" thickBot="1" x14ac:dyDescent="0.3">
      <c r="A15" s="27"/>
      <c r="B15" s="60" t="s">
        <v>20</v>
      </c>
      <c r="C15" s="60"/>
      <c r="D15" s="60"/>
      <c r="E15" s="61"/>
      <c r="F15" s="28"/>
      <c r="G15" s="28"/>
      <c r="H15" s="29"/>
      <c r="I15" s="30"/>
      <c r="J15" s="31" t="s">
        <v>21</v>
      </c>
      <c r="K15" s="32">
        <f>COUNTIF(K6:K6,"Info")</f>
        <v>0</v>
      </c>
    </row>
    <row r="16" spans="1:11" x14ac:dyDescent="0.25">
      <c r="A16" s="27"/>
      <c r="B16" s="33"/>
      <c r="C16" s="34"/>
      <c r="D16" s="33"/>
      <c r="E16" s="34"/>
      <c r="F16" s="28"/>
      <c r="G16" s="28"/>
      <c r="H16" s="29"/>
      <c r="I16" s="30"/>
      <c r="J16" s="27"/>
      <c r="K16" s="52"/>
    </row>
    <row r="17" spans="1:11" ht="24" x14ac:dyDescent="0.25">
      <c r="A17" s="27"/>
      <c r="B17" s="35"/>
      <c r="C17" s="36" t="s">
        <v>22</v>
      </c>
      <c r="D17" s="33"/>
      <c r="E17" s="37" t="s">
        <v>14</v>
      </c>
      <c r="F17" s="29" t="s">
        <v>23</v>
      </c>
      <c r="G17" s="29"/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12" t="s">
        <v>17</v>
      </c>
      <c r="F18" s="29" t="s">
        <v>24</v>
      </c>
      <c r="G18" s="29"/>
      <c r="H18" s="38" t="s">
        <v>66</v>
      </c>
      <c r="I18" s="39"/>
      <c r="J18" s="34"/>
      <c r="K18" s="52"/>
    </row>
    <row r="19" spans="1:11" ht="18" customHeight="1" x14ac:dyDescent="0.25">
      <c r="A19" s="27"/>
      <c r="B19" s="33"/>
      <c r="C19" s="34"/>
      <c r="D19" s="33"/>
      <c r="E19" s="12" t="s">
        <v>25</v>
      </c>
      <c r="F19" s="28" t="s">
        <v>26</v>
      </c>
      <c r="G19" s="28" t="s">
        <v>34</v>
      </c>
      <c r="H19" s="58" t="s">
        <v>162</v>
      </c>
      <c r="I19" s="30"/>
      <c r="J19" s="34"/>
      <c r="K19" s="52"/>
    </row>
    <row r="20" spans="1:11" x14ac:dyDescent="0.25">
      <c r="A20" s="27"/>
      <c r="B20" s="33"/>
      <c r="C20" s="34"/>
      <c r="D20" s="33"/>
      <c r="E20" s="40" t="s">
        <v>27</v>
      </c>
      <c r="F20" s="29" t="s">
        <v>28</v>
      </c>
      <c r="G20" s="29"/>
      <c r="H20" s="59" t="s">
        <v>164</v>
      </c>
      <c r="I20" s="30"/>
      <c r="J20" s="34"/>
      <c r="K20" s="52"/>
    </row>
    <row r="21" spans="1:11" x14ac:dyDescent="0.25">
      <c r="A21" s="6"/>
      <c r="B21" s="33"/>
      <c r="C21" s="34"/>
      <c r="D21" s="33"/>
      <c r="E21" s="34"/>
      <c r="F21" s="29"/>
      <c r="G21" s="29"/>
      <c r="I21" s="30"/>
      <c r="J21" s="41"/>
      <c r="K21" s="53"/>
    </row>
  </sheetData>
  <sheetProtection insertColumns="0" insertRows="0"/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6:E12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12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7:E19">
    <cfRule type="expression" dxfId="10" priority="1" stopIfTrue="1">
      <formula>$E17="L"</formula>
    </cfRule>
    <cfRule type="expression" dxfId="9" priority="2" stopIfTrue="1">
      <formula>$E17="M"</formula>
    </cfRule>
    <cfRule type="expression" dxfId="8" priority="3" stopIfTrue="1">
      <formula>$E17="H"</formula>
    </cfRule>
  </conditionalFormatting>
  <dataValidations count="1">
    <dataValidation type="list" allowBlank="1" showInputMessage="1" showErrorMessage="1" sqref="D65548 D131084 D196620 D262156 D327692 D393228 D458764 D524300 D589836 D655372 D720908 D786444 D851980 D917516 D983052 B65544:B65548 B131080:B131084 B196616:B196620 B262152:B262156 B327688:B327692 B393224:B393228 B458760:B458764 B524296:B524300 B589832:B589836 B655368:B655372 B720904:B720908 B786440:B786444 B851976:B851980 B917512:B917516 B983048:B983052 B6:B12" xr:uid="{D9AE818C-B064-4205-AC3F-C80E752121D8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12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9-1-20</vt:lpstr>
      <vt:lpstr>Sheet3</vt:lpstr>
      <vt:lpstr>16-1-20</vt:lpstr>
      <vt:lpstr>23-1-20</vt:lpstr>
      <vt:lpstr>30-1-20</vt:lpstr>
      <vt:lpstr>06-02-20</vt:lpstr>
      <vt:lpstr>13-02-20</vt:lpstr>
      <vt:lpstr>20-02-20 </vt:lpstr>
      <vt:lpstr>05-03-20 </vt:lpstr>
      <vt:lpstr>12-03-20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2020-03-17T08:30:48Z</dcterms:modified>
</cp:coreProperties>
</file>