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nocent\Desktop\Action Tracker\"/>
    </mc:Choice>
  </mc:AlternateContent>
  <xr:revisionPtr revIDLastSave="0" documentId="13_ncr:1_{58FCC664-AE4B-4DC3-B8FA-E1951276C911}" xr6:coauthVersionLast="45" xr6:coauthVersionMax="45" xr10:uidLastSave="{00000000-0000-0000-0000-000000000000}"/>
  <bookViews>
    <workbookView xWindow="-120" yWindow="-120" windowWidth="20730" windowHeight="11160" firstSheet="2" activeTab="9" xr2:uid="{00000000-000D-0000-FFFF-FFFF00000000}"/>
  </bookViews>
  <sheets>
    <sheet name="9-1-20" sheetId="1" r:id="rId1"/>
    <sheet name="Sheet3" sheetId="13" r:id="rId2"/>
    <sheet name="16-1-20" sheetId="2" r:id="rId3"/>
    <sheet name="23-1-20" sheetId="3" r:id="rId4"/>
    <sheet name="30-1-20" sheetId="5" r:id="rId5"/>
    <sheet name="06-02-20" sheetId="7" r:id="rId6"/>
    <sheet name="13-02-20" sheetId="6" r:id="rId7"/>
    <sheet name="20-02-20 " sheetId="10" r:id="rId8"/>
    <sheet name="05-03-20 " sheetId="12" r:id="rId9"/>
    <sheet name="12-03-20" sheetId="8" r:id="rId10"/>
  </sheets>
  <externalReferences>
    <externalReference r:id="rId11"/>
  </externalReferences>
  <definedNames>
    <definedName name="Issues">'[1]Key Features Hints'!$A$2:$A$11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5" i="12" l="1"/>
  <c r="K12" i="10" l="1"/>
  <c r="K12" i="8" l="1"/>
  <c r="K14" i="7" l="1"/>
  <c r="K12" i="6" l="1"/>
  <c r="K13" i="5" l="1"/>
  <c r="K14" i="3" l="1"/>
  <c r="K14" i="2" l="1"/>
  <c r="K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00000000-0006-0000-0000-000002000000}">
      <text>
        <r>
          <rPr>
            <sz val="8"/>
            <color indexed="81"/>
            <rFont val="Tahoma"/>
            <family val="2"/>
          </rPr>
          <t>Statuses are:
Open - 2
Closed - 4
Info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1438D950-6AE4-4EBA-B3C9-536D58BEA225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06BB6972-AA82-46A1-B2DD-0383C38B8155}">
      <text>
        <r>
          <rPr>
            <sz val="8"/>
            <color indexed="81"/>
            <rFont val="Tahoma"/>
            <family val="2"/>
          </rPr>
          <t>Statuses are:
Open - 0
Closed - 6
Info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46CDAC63-5F9B-4FFA-A7E8-C8AFD13E7864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1B22A5BF-04EB-4B47-8B30-7CBF34BC1845}">
      <text>
        <r>
          <rPr>
            <sz val="8"/>
            <color indexed="81"/>
            <rFont val="Tahoma"/>
            <family val="2"/>
          </rPr>
          <t>Statuses are:
Open - 1
Closed - 5
Info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3277075F-BD82-45F0-9090-910A53D3A50E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E9B41636-1958-4631-9D8A-7028458D68AD}">
      <text>
        <r>
          <rPr>
            <sz val="8"/>
            <color indexed="81"/>
            <rFont val="Tahoma"/>
            <family val="2"/>
          </rPr>
          <t>Statuses are:
Open - 2
Closed - 3
Info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1822A3DC-032C-420B-AB25-8D38DF0D82F9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12EDF5BF-88F9-4D64-8055-2F52CCCCBDB9}">
      <text>
        <r>
          <rPr>
            <sz val="8"/>
            <color indexed="81"/>
            <rFont val="Tahoma"/>
            <family val="2"/>
          </rPr>
          <t>Statuses are:
Open - 2
Closed - 4
Info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AB189B45-31A8-4CD7-90CA-EDC2006CC33E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7F8BF497-E900-48E6-8C21-3290E7690C27}">
      <text>
        <r>
          <rPr>
            <sz val="8"/>
            <color indexed="81"/>
            <rFont val="Tahoma"/>
            <family val="2"/>
          </rPr>
          <t>Statuses are:
Open - 2
Closed - 2
Info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78CE7A71-9D96-49E2-9ABB-CB7B41F8B742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C98C8138-78AB-4B3D-BD12-575E645AD45A}">
      <text>
        <r>
          <rPr>
            <sz val="8"/>
            <color indexed="81"/>
            <rFont val="Tahoma"/>
            <family val="2"/>
          </rPr>
          <t>Statuses are:
Open - 3
Closed - 1
Info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F7B5B72A-C975-402A-8342-56892CA517F5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2293ECB2-4479-4BA7-9DD9-ABAFEE7930F3}">
      <text>
        <r>
          <rPr>
            <sz val="8"/>
            <color indexed="81"/>
            <rFont val="Tahoma"/>
            <family val="2"/>
          </rPr>
          <t>Statuses are:
Open - 1
Closed - 6
Info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874B85C8-D1DD-4F2A-8430-32A628EB29C2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87D1AC4C-249C-4EE2-8646-412D03A9A33C}">
      <text>
        <r>
          <rPr>
            <sz val="8"/>
            <color indexed="81"/>
            <rFont val="Tahoma"/>
            <family val="2"/>
          </rPr>
          <t>Statuses are:
Open - 3
Closed - 1
Info</t>
        </r>
      </text>
    </comment>
  </commentList>
</comments>
</file>

<file path=xl/sharedStrings.xml><?xml version="1.0" encoding="utf-8"?>
<sst xmlns="http://schemas.openxmlformats.org/spreadsheetml/2006/main" count="643" uniqueCount="178">
  <si>
    <t xml:space="preserve">BRONE POSITIONING+SURVEY LTD - ACTION TRACKER </t>
  </si>
  <si>
    <t xml:space="preserve">Total actions: 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</si>
  <si>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</si>
  <si>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</si>
  <si>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</si>
  <si>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</si>
  <si>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</si>
  <si>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</si>
  <si>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</si>
  <si>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Update/Comments</t>
  </si>
  <si>
    <t>By When</t>
  </si>
  <si>
    <t>Days to Close</t>
  </si>
  <si>
    <t>Status</t>
  </si>
  <si>
    <t>Weekly Report - Innocent Edward Isong</t>
  </si>
  <si>
    <t>H</t>
  </si>
  <si>
    <t>Closed</t>
  </si>
  <si>
    <t>Done</t>
  </si>
  <si>
    <t>M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</si>
  <si>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</si>
  <si>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</si>
  <si>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</si>
  <si>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</si>
  <si>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</si>
  <si>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</si>
  <si>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</si>
  <si>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</si>
  <si>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</si>
  <si>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</si>
  <si>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</si>
  <si>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HQ</t>
  </si>
  <si>
    <t>Pending</t>
  </si>
  <si>
    <t>Open</t>
  </si>
  <si>
    <t>Successful</t>
  </si>
  <si>
    <t>HSE/OM</t>
  </si>
  <si>
    <t xml:space="preserve"> </t>
  </si>
  <si>
    <t>Current Date: 9/1/20</t>
  </si>
  <si>
    <t>Last updated on: 9/1/2020</t>
  </si>
  <si>
    <t>Went to oil mill for Tarpaulin for Jascon 39</t>
  </si>
  <si>
    <t>Sent to marine base for plywood for Jascon 39</t>
  </si>
  <si>
    <t>Pending, 1inch not available</t>
  </si>
  <si>
    <t>Went to Ikoku searching of wood screw</t>
  </si>
  <si>
    <t>Picking of 1TB hard drive for Jascon 39</t>
  </si>
  <si>
    <t>Picking of 1TB hard drive at garrision for Jascon 39 was successful</t>
  </si>
  <si>
    <t xml:space="preserve">Sent to Intels camp to collect Portable hard drive </t>
  </si>
  <si>
    <t xml:space="preserve">Sent to Fedex for sending of Portable Hard drive </t>
  </si>
  <si>
    <t>sending of Portable Hard drive was successful.</t>
  </si>
  <si>
    <t>HSE/GMA</t>
  </si>
  <si>
    <t>HSE/GMO</t>
  </si>
  <si>
    <t>HSE/OS</t>
  </si>
  <si>
    <t>Current Date: 16/1/20</t>
  </si>
  <si>
    <t>Last updated on: 16/1/20</t>
  </si>
  <si>
    <t>Equipment brought back from Onne (WAV) was successful.</t>
  </si>
  <si>
    <t xml:space="preserve">Equipment brought back from Onne(WAV), Jascon 39 </t>
  </si>
  <si>
    <t>Sent to watergate Technical Services Limited for hiring of equipment (USBL).</t>
  </si>
  <si>
    <t>Equipment send to Onne (WAV) USBL and MRU</t>
  </si>
  <si>
    <t>Inspection of MV Rubicon at Harbor Master Jetty was successful.</t>
  </si>
  <si>
    <t>Inspection of MV Rubicon at Harbor Master Jetty, Abuloma.</t>
  </si>
  <si>
    <t>Went to St. John's and garrison for consumables</t>
  </si>
  <si>
    <t xml:space="preserve"> 13/1/20</t>
  </si>
  <si>
    <t xml:space="preserve"> 14/1/20</t>
  </si>
  <si>
    <t xml:space="preserve"> 15/1/20</t>
  </si>
  <si>
    <t xml:space="preserve"> 16/1/20</t>
  </si>
  <si>
    <t xml:space="preserve">Sending of Generator and consumables to Bonny </t>
  </si>
  <si>
    <t>Went to Nembe water side for sending of Generator and consumables for Bonny.</t>
  </si>
  <si>
    <t>Christian Ojetteh: Offshore surveyor (OS)</t>
  </si>
  <si>
    <t>Adebisi Adenuga: General Manager Operation (GMO)</t>
  </si>
  <si>
    <t>Ebika Ayeba-Enenimiete: Generation Manager Administrative (GMA)</t>
  </si>
  <si>
    <t>Arranging of equipment brought back from Amni Project.</t>
  </si>
  <si>
    <t>Equipment brought back from Amni Project  was successful arrange.</t>
  </si>
  <si>
    <t>Last updated on: 23/1/20</t>
  </si>
  <si>
    <t>Current Date: 23/1/20</t>
  </si>
  <si>
    <t xml:space="preserve">Sending the zenith Bank </t>
  </si>
  <si>
    <t xml:space="preserve"> 20/1/20</t>
  </si>
  <si>
    <t xml:space="preserve"> 21/1/20</t>
  </si>
  <si>
    <t>Pending.</t>
  </si>
  <si>
    <t xml:space="preserve"> 22/1/20</t>
  </si>
  <si>
    <t xml:space="preserve"> 23/1/20</t>
  </si>
  <si>
    <t>Cleaning and arranging of the store</t>
  </si>
  <si>
    <t xml:space="preserve">The cleaning and arranging of the store was successful. </t>
  </si>
  <si>
    <t>Sent to Onne (WAV) to coodinate equipment and personnel demobilization</t>
  </si>
  <si>
    <t>Personnel demobilization was successful.</t>
  </si>
  <si>
    <t>Sent to Ikoku for purchase of Bubble wraps for Jascon 39</t>
  </si>
  <si>
    <t>Went to St. John's for Bubbles wraps for Jascon 39.</t>
  </si>
  <si>
    <t>HSE</t>
  </si>
  <si>
    <t>Send to zenith Bank for PAYE print out</t>
  </si>
  <si>
    <t>Current Date: 30/1/20</t>
  </si>
  <si>
    <t>Last updated on: 30/1/2020</t>
  </si>
  <si>
    <t>PAYE Print out from zenith bank</t>
  </si>
  <si>
    <t>PAYE Print out was successsfully collected from zenith bank</t>
  </si>
  <si>
    <t xml:space="preserve"> 27/1/20</t>
  </si>
  <si>
    <t xml:space="preserve"> 28/1/20</t>
  </si>
  <si>
    <t>Geomatics Staff and Contractors' HSSE Meeting - January Edition.</t>
  </si>
  <si>
    <t>Geomatics Staff and Contractors' HSSE Meeting - January Edition was successful</t>
  </si>
  <si>
    <t xml:space="preserve"> 29/1/20</t>
  </si>
  <si>
    <t xml:space="preserve"> 30/1/20</t>
  </si>
  <si>
    <t>Went to Rumuogba Paramount ruler Palace with GMA for Meeting</t>
  </si>
  <si>
    <t xml:space="preserve"> 6/1/20</t>
  </si>
  <si>
    <t xml:space="preserve"> 7/1/20</t>
  </si>
  <si>
    <t xml:space="preserve"> 8/1/20</t>
  </si>
  <si>
    <t xml:space="preserve"> 9/1/20</t>
  </si>
  <si>
    <t xml:space="preserve">Scanning of PHC staff PAYE receipt </t>
  </si>
  <si>
    <t>Send to zenith Bank for DPR print out</t>
  </si>
  <si>
    <t>DPR Print out was successsfully collected from zenith bank</t>
  </si>
  <si>
    <t>Sick</t>
  </si>
  <si>
    <t xml:space="preserve"> 3/2/20</t>
  </si>
  <si>
    <t xml:space="preserve">Equipment was successfully demobbed at Onne (WAV Yard) </t>
  </si>
  <si>
    <t>Went to onne (WAV Yard) for demobbed of equipment.</t>
  </si>
  <si>
    <t xml:space="preserve"> 4/2/20</t>
  </si>
  <si>
    <t>Supervising Of reloading of equipment to other truck to be send to LOS office.</t>
  </si>
  <si>
    <t xml:space="preserve"> 5/2/20</t>
  </si>
  <si>
    <t xml:space="preserve"> 5/1/20</t>
  </si>
  <si>
    <t>Shipping Invoice for the truck was successful</t>
  </si>
  <si>
    <t>Went to ordinance for Shipping Invoice for the truck.</t>
  </si>
  <si>
    <t>Sent to T &amp; N Press Limited Office for detail and invoice for Printing of Geomatics Calendar for Shell.</t>
  </si>
  <si>
    <t xml:space="preserve"> 6/2/20</t>
  </si>
  <si>
    <t>Current Date: 06/02/20</t>
  </si>
  <si>
    <t>Last updated on: 06/02/2020</t>
  </si>
  <si>
    <t>HSE/LPC</t>
  </si>
  <si>
    <t>Oladotun Coker: Logistics and Procurement coodinator (LPC)</t>
  </si>
  <si>
    <t xml:space="preserve"> 11/2/20</t>
  </si>
  <si>
    <t xml:space="preserve"> 12/2/20</t>
  </si>
  <si>
    <t>Pending, because she (Jascon 39) sailed to FOT anchorage.</t>
  </si>
  <si>
    <t>Sent to Onne( WAV Yard) for searching of Laptop in Jascon 39</t>
  </si>
  <si>
    <t>Sent to Onne( FOT Anchorage) for searching of Laptop in Jascon 39.</t>
  </si>
  <si>
    <t>Went to Oil Mill for tarpaulin for covering of Mikano Generator.</t>
  </si>
  <si>
    <t xml:space="preserve"> 10/2/20</t>
  </si>
  <si>
    <t>HSE/GMO/LPC</t>
  </si>
  <si>
    <t xml:space="preserve"> 13/2/20</t>
  </si>
  <si>
    <t>Went to Ogunabali for buying of HDMI and Cross Cable for Fem Associate Nigeria Limited.</t>
  </si>
  <si>
    <t>Current Date: 13/02/20</t>
  </si>
  <si>
    <t>Last updated on: 13/02/2020</t>
  </si>
  <si>
    <t>Searching of Laptop was succssful, but not available</t>
  </si>
  <si>
    <t>Current Date: 20/02/20</t>
  </si>
  <si>
    <t>Last updated on: 20/02/2020</t>
  </si>
  <si>
    <t xml:space="preserve">Went to Oil Mill for negatioate of tarpauline  </t>
  </si>
  <si>
    <t>Searching  for Data for Valeport</t>
  </si>
  <si>
    <t>Data for Valeport was successfully sent to LOS office</t>
  </si>
  <si>
    <t>Searching  for MRU Cable</t>
  </si>
  <si>
    <t xml:space="preserve">Not available in PHC office </t>
  </si>
  <si>
    <t>HSE/SE</t>
  </si>
  <si>
    <t xml:space="preserve"> 17/2/20</t>
  </si>
  <si>
    <t xml:space="preserve"> 18/2/20</t>
  </si>
  <si>
    <t xml:space="preserve"> 19/2/20</t>
  </si>
  <si>
    <t xml:space="preserve"> 20/2/20</t>
  </si>
  <si>
    <t>Obioma Chikere: Offshore Survey (OS)</t>
  </si>
  <si>
    <t>Salley Ekeng: Survey Engineer (SE)</t>
  </si>
  <si>
    <t>Last updated on: 05/03/2020</t>
  </si>
  <si>
    <t>Current Date: 05/03/20</t>
  </si>
  <si>
    <t xml:space="preserve"> 02/03/20</t>
  </si>
  <si>
    <t>Sent to T &amp; N Press Limited Office for detail and invoice for Reprinting of Geomatics Calendar for Shell.</t>
  </si>
  <si>
    <t>Detail and Invoice for reprinting of Geomatics Calaender for Shell.</t>
  </si>
  <si>
    <t xml:space="preserve"> 03/03/20</t>
  </si>
  <si>
    <t xml:space="preserve">Went to Oil Mill to pick up the Tarpauline for Covering of Mikano Generator. </t>
  </si>
  <si>
    <t xml:space="preserve">Went to Oil Mill for purchase of  Tarpauline for Covering of Mikano Generator. </t>
  </si>
  <si>
    <t>Fixing of new AC's in the office was successful.</t>
  </si>
  <si>
    <t>HSE/ADMIN/ASSIT.</t>
  </si>
  <si>
    <t>Follow up the AC'S Technician and Supervision of fixing of new AC's for the Office.</t>
  </si>
  <si>
    <t xml:space="preserve">Fixing of New Binatone fan for PHC Office </t>
  </si>
  <si>
    <t xml:space="preserve"> 05/03/20</t>
  </si>
  <si>
    <t xml:space="preserve">Old AC's </t>
  </si>
  <si>
    <t xml:space="preserve">Arranging of Old AC's </t>
  </si>
  <si>
    <t xml:space="preserve"> 04/03/20</t>
  </si>
  <si>
    <t>Gift Enigha Kozeami. Admin/Assistant.</t>
  </si>
  <si>
    <t xml:space="preserve">Covering of Mikano Generator with Tarpaulin </t>
  </si>
  <si>
    <t>Christian Ojetteh. Offshore Survey (OS)</t>
  </si>
  <si>
    <t>Went to Mr. Obot - the Gyro Technician workshop for positive respone.</t>
  </si>
  <si>
    <t>Pending, still under repairs.</t>
  </si>
  <si>
    <t>Last updated on: 12/03/2020</t>
  </si>
  <si>
    <t>Current Date: 12/03/20</t>
  </si>
  <si>
    <t xml:space="preserve"> 09/03/20</t>
  </si>
  <si>
    <t>Arranging of equipment (Magnetometer, Multiplexer and CPT) to be sent to LOS office.</t>
  </si>
  <si>
    <t xml:space="preserve">Pending, </t>
  </si>
  <si>
    <t xml:space="preserve">Equipment Invectory of Analogue Engineering </t>
  </si>
  <si>
    <t>Updating of Equipment Invectory of Analogue Engineering was successful.</t>
  </si>
  <si>
    <t xml:space="preserve"> 10/03/20</t>
  </si>
  <si>
    <t xml:space="preserve"> 11/03/20</t>
  </si>
  <si>
    <t xml:space="preserve"> 12/03/20</t>
  </si>
  <si>
    <t xml:space="preserve">Still Pending,waiting for respone from the Mr. Obot the Gyro Technician.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</si>
</sst>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 mmm\ yy"/>
    <numFmt numFmtId="165" formatCode="dd/mm/yy;@"/>
    <numFmt numFmtId="166" formatCode="0_ ;[Red]\-0\ "/>
  </numFmts>
  <fonts count="19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22"/>
      <color rgb="FF0070C0"/>
      <name val="Arial Narrow"/>
      <family val="2"/>
    </font>
    <font>
      <sz val="10"/>
      <name val="Arial Narrow"/>
      <family val="2"/>
    </font>
    <font>
      <b/>
      <sz val="16"/>
      <color indexed="10"/>
      <name val="Arial Narrow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theme="4" tint="-0.249977111117893"/>
      <name val="Arial"/>
      <family val="2"/>
    </font>
    <font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164" fontId="11" fillId="2" borderId="5" xfId="0" applyNumberFormat="1" applyFont="1" applyFill="1" applyBorder="1" applyAlignment="1">
      <alignment horizontal="center" vertical="center" wrapText="1"/>
    </xf>
    <xf numFmtId="1" fontId="10" fillId="0" borderId="8" xfId="0" applyNumberFormat="1" applyFont="1" applyFill="1" applyBorder="1" applyAlignment="1">
      <alignment horizontal="center" vertical="center" wrapText="1"/>
    </xf>
    <xf numFmtId="1" fontId="12" fillId="0" borderId="8" xfId="0" applyNumberFormat="1" applyFont="1" applyFill="1" applyBorder="1" applyAlignment="1">
      <alignment horizontal="center" vertical="top" wrapText="1"/>
    </xf>
    <xf numFmtId="165" fontId="12" fillId="0" borderId="8" xfId="0" applyNumberFormat="1" applyFont="1" applyFill="1" applyBorder="1" applyAlignment="1">
      <alignment horizontal="center" vertical="center" wrapText="1"/>
    </xf>
    <xf numFmtId="1" fontId="12" fillId="0" borderId="9" xfId="0" applyNumberFormat="1" applyFont="1" applyFill="1" applyBorder="1" applyAlignment="1">
      <alignment horizontal="center" vertical="center" wrapText="1"/>
    </xf>
    <xf numFmtId="165" fontId="12" fillId="0" borderId="1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1" fontId="10" fillId="0" borderId="0" xfId="0" applyNumberFormat="1" applyFont="1" applyFill="1" applyBorder="1" applyAlignment="1">
      <alignment horizontal="left" vertical="top" wrapText="1"/>
    </xf>
    <xf numFmtId="1" fontId="10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164" fontId="12" fillId="0" borderId="0" xfId="0" applyNumberFormat="1" applyFont="1" applyFill="1" applyBorder="1" applyAlignment="1">
      <alignment horizontal="center" vertical="center" wrapText="1"/>
    </xf>
    <xf numFmtId="16" fontId="11" fillId="2" borderId="12" xfId="0" applyNumberFormat="1" applyFont="1" applyFill="1" applyBorder="1" applyAlignment="1">
      <alignment horizontal="center" vertical="top" wrapText="1"/>
    </xf>
    <xf numFmtId="166" fontId="11" fillId="2" borderId="13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16" fontId="11" fillId="2" borderId="14" xfId="0" applyNumberFormat="1" applyFont="1" applyFill="1" applyBorder="1" applyAlignment="1">
      <alignment horizontal="center" vertical="top" wrapText="1"/>
    </xf>
    <xf numFmtId="166" fontId="11" fillId="2" borderId="15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164" fontId="12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16" fontId="11" fillId="2" borderId="16" xfId="0" applyNumberFormat="1" applyFont="1" applyFill="1" applyBorder="1" applyAlignment="1">
      <alignment horizontal="center" vertical="top" wrapText="1"/>
    </xf>
    <xf numFmtId="166" fontId="11" fillId="2" borderId="17" xfId="0" applyNumberFormat="1" applyFont="1" applyFill="1" applyBorder="1" applyAlignment="1">
      <alignment horizontal="center" vertical="top" wrapText="1"/>
    </xf>
    <xf numFmtId="1" fontId="12" fillId="0" borderId="0" xfId="0" applyNumberFormat="1" applyFont="1" applyAlignment="1">
      <alignment horizontal="left" vertical="top" wrapText="1"/>
    </xf>
    <xf numFmtId="1" fontId="12" fillId="0" borderId="0" xfId="0" applyNumberFormat="1" applyFont="1" applyAlignment="1">
      <alignment horizontal="center" vertical="top" wrapText="1"/>
    </xf>
    <xf numFmtId="0" fontId="12" fillId="0" borderId="0" xfId="0" applyFont="1" applyFill="1" applyAlignment="1">
      <alignment horizontal="left" vertical="top" wrapText="1"/>
    </xf>
    <xf numFmtId="1" fontId="10" fillId="0" borderId="0" xfId="0" applyNumberFormat="1" applyFont="1" applyAlignment="1">
      <alignment horizontal="center" vertical="top" wrapText="1"/>
    </xf>
    <xf numFmtId="1" fontId="12" fillId="0" borderId="8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1" fontId="12" fillId="0" borderId="8" xfId="0" applyNumberFormat="1" applyFont="1" applyBorder="1" applyAlignment="1">
      <alignment horizontal="center" vertical="top" wrapText="1"/>
    </xf>
    <xf numFmtId="1" fontId="15" fillId="0" borderId="0" xfId="0" applyNumberFormat="1" applyFont="1" applyAlignment="1">
      <alignment horizontal="center" vertical="top" wrapText="1"/>
    </xf>
    <xf numFmtId="0" fontId="10" fillId="2" borderId="2" xfId="0" applyFont="1" applyFill="1" applyBorder="1" applyAlignment="1">
      <alignment horizontal="center" vertical="center" wrapText="1"/>
    </xf>
    <xf numFmtId="1" fontId="11" fillId="2" borderId="4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1" fontId="13" fillId="0" borderId="8" xfId="0" applyNumberFormat="1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" fontId="12" fillId="3" borderId="8" xfId="0" applyNumberFormat="1" applyFont="1" applyFill="1" applyBorder="1" applyAlignment="1">
      <alignment horizontal="left" vertical="center" wrapText="1"/>
    </xf>
    <xf numFmtId="1" fontId="12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/>
    <xf numFmtId="1" fontId="12" fillId="3" borderId="8" xfId="0" applyNumberFormat="1" applyFont="1" applyFill="1" applyBorder="1" applyAlignment="1">
      <alignment horizontal="center" vertical="center" wrapText="1"/>
    </xf>
    <xf numFmtId="1" fontId="12" fillId="3" borderId="8" xfId="0" applyNumberFormat="1" applyFont="1" applyFill="1" applyBorder="1" applyAlignment="1">
      <alignment vertical="center" wrapText="1"/>
    </xf>
    <xf numFmtId="0" fontId="18" fillId="0" borderId="0" xfId="0" applyFont="1"/>
    <xf numFmtId="0" fontId="18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4" fontId="7" fillId="0" borderId="0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72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unmi/Contacts/Desktop/Action%20Tracker-%20BPS%20E%20078%20(November%20201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11-17"/>
      <sheetName val="Sheet1"/>
      <sheetName val="Key Features Hints"/>
    </sheetNames>
    <sheetDataSet>
      <sheetData sheetId="0"/>
      <sheetData sheetId="1"/>
      <sheetData sheetId="2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opLeftCell="A4" workbookViewId="0">
      <selection activeCell="I11" sqref="I11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6.42578125" customWidth="1"/>
    <col min="7" max="7" width="20.85546875" customWidth="1"/>
    <col min="8" max="8" width="42.140625" customWidth="1"/>
    <col min="9" max="9" width="12.5703125" customWidth="1"/>
    <col min="10" max="10" width="8.28515625" customWidth="1"/>
    <col min="11" max="11" width="10.7109375" style="54" customWidth="1"/>
  </cols>
  <sheetData>
    <row r="1" spans="1:11" ht="60" x14ac:dyDescent="0.25">
      <c r="A1" s="1"/>
      <c r="B1" s="2"/>
      <c r="C1" s="3"/>
      <c r="D1" s="2"/>
      <c r="E1" s="62" t="s">
        <v>0</v>
      </c>
      <c r="F1" s="62"/>
      <c r="G1" s="62"/>
      <c r="H1" s="62"/>
      <c r="I1" s="62"/>
      <c r="J1" s="4" t="s">
        <v>1</v>
      </c>
      <c r="K1" s="51">
        <v>6</v>
      </c>
    </row>
    <row r="2" spans="1:11" ht="60" x14ac:dyDescent="0.25">
      <c r="A2" s="1"/>
      <c r="B2" s="2"/>
      <c r="C2" s="3"/>
      <c r="D2" s="2"/>
      <c r="E2" s="3"/>
      <c r="F2" s="5"/>
      <c r="G2" s="5" t="s">
        <v>34</v>
      </c>
      <c r="H2" s="63" t="s">
        <v>35</v>
      </c>
      <c r="I2" s="64"/>
      <c r="J2" s="65"/>
      <c r="K2" s="65"/>
    </row>
    <row r="3" spans="1:11" ht="21" thickBot="1" x14ac:dyDescent="0.3">
      <c r="A3" s="6"/>
      <c r="B3" s="7"/>
      <c r="C3" s="8"/>
      <c r="D3" s="7"/>
      <c r="E3" s="8"/>
      <c r="F3" s="9"/>
      <c r="G3" s="9"/>
      <c r="H3" s="66" t="s">
        <v>36</v>
      </c>
      <c r="I3" s="67"/>
      <c r="J3" s="68"/>
      <c r="K3" s="69"/>
    </row>
    <row r="4" spans="1:11" ht="24.75" thickBot="1" x14ac:dyDescent="0.3">
      <c r="A4" s="42" t="s">
        <v>2</v>
      </c>
      <c r="B4" s="47" t="s">
        <v>3</v>
      </c>
      <c r="C4" s="43" t="s">
        <v>4</v>
      </c>
      <c r="D4" s="43" t="s">
        <v>5</v>
      </c>
      <c r="E4" s="43" t="s">
        <v>6</v>
      </c>
      <c r="F4" s="48" t="s">
        <v>7</v>
      </c>
      <c r="G4" s="48" t="s">
        <v>8</v>
      </c>
      <c r="H4" s="48" t="s">
        <v>9</v>
      </c>
      <c r="I4" s="10" t="s">
        <v>10</v>
      </c>
      <c r="J4" s="43" t="s">
        <v>11</v>
      </c>
      <c r="K4" s="44" t="s">
        <v>12</v>
      </c>
    </row>
    <row r="5" spans="1:11" x14ac:dyDescent="0.25">
      <c r="A5" s="70" t="s">
        <v>13</v>
      </c>
      <c r="B5" s="70"/>
      <c r="C5" s="70"/>
      <c r="D5" s="70"/>
      <c r="E5" s="70"/>
      <c r="F5" s="70"/>
      <c r="G5" s="70"/>
      <c r="H5" s="70"/>
      <c r="I5" s="70"/>
      <c r="J5" s="70"/>
      <c r="K5" s="71"/>
    </row>
    <row r="6" spans="1:11" ht="23.25" customHeight="1" x14ac:dyDescent="0.25">
      <c r="A6" s="45">
        <v>1</v>
      </c>
      <c r="B6" s="46" t="s">
        <v>29</v>
      </c>
      <c r="C6" s="11"/>
      <c r="D6" s="37"/>
      <c r="E6" s="37" t="s">
        <v>14</v>
      </c>
      <c r="F6" s="49" t="s">
        <v>37</v>
      </c>
      <c r="G6" s="55" t="s">
        <v>33</v>
      </c>
      <c r="H6" s="56" t="s">
        <v>30</v>
      </c>
      <c r="I6" s="13" t="s">
        <v>96</v>
      </c>
      <c r="J6" s="13"/>
      <c r="K6" s="37" t="s">
        <v>31</v>
      </c>
    </row>
    <row r="7" spans="1:11" ht="34.5" customHeight="1" x14ac:dyDescent="0.25">
      <c r="A7" s="45">
        <v>2</v>
      </c>
      <c r="B7" s="46" t="s">
        <v>29</v>
      </c>
      <c r="C7" s="11"/>
      <c r="D7" s="37"/>
      <c r="E7" s="37" t="s">
        <v>14</v>
      </c>
      <c r="F7" s="49" t="s">
        <v>38</v>
      </c>
      <c r="G7" s="55" t="s">
        <v>48</v>
      </c>
      <c r="H7" s="56" t="s">
        <v>39</v>
      </c>
      <c r="I7" s="13" t="s">
        <v>97</v>
      </c>
      <c r="J7" s="13"/>
      <c r="K7" s="14" t="s">
        <v>31</v>
      </c>
    </row>
    <row r="8" spans="1:11" ht="24.75" customHeight="1" x14ac:dyDescent="0.25">
      <c r="A8" s="45">
        <v>3</v>
      </c>
      <c r="B8" s="46" t="s">
        <v>29</v>
      </c>
      <c r="C8" s="11"/>
      <c r="D8" s="37"/>
      <c r="E8" s="14" t="s">
        <v>14</v>
      </c>
      <c r="F8" s="49" t="s">
        <v>40</v>
      </c>
      <c r="G8" s="55" t="s">
        <v>48</v>
      </c>
      <c r="H8" s="56" t="s">
        <v>16</v>
      </c>
      <c r="I8" s="13" t="s">
        <v>97</v>
      </c>
      <c r="J8" s="13"/>
      <c r="K8" s="14" t="s">
        <v>15</v>
      </c>
    </row>
    <row r="9" spans="1:11" ht="37.5" customHeight="1" x14ac:dyDescent="0.25">
      <c r="A9" s="45">
        <v>4</v>
      </c>
      <c r="B9" s="46" t="s">
        <v>29</v>
      </c>
      <c r="C9" s="11"/>
      <c r="D9" s="37"/>
      <c r="E9" s="50" t="s">
        <v>14</v>
      </c>
      <c r="F9" s="49" t="s">
        <v>41</v>
      </c>
      <c r="G9" s="55" t="s">
        <v>47</v>
      </c>
      <c r="H9" s="56" t="s">
        <v>42</v>
      </c>
      <c r="I9" s="13" t="s">
        <v>98</v>
      </c>
      <c r="J9" s="15"/>
      <c r="K9" s="14" t="s">
        <v>15</v>
      </c>
    </row>
    <row r="10" spans="1:11" ht="24" customHeight="1" x14ac:dyDescent="0.25">
      <c r="A10" s="45">
        <v>5</v>
      </c>
      <c r="B10" s="46" t="s">
        <v>29</v>
      </c>
      <c r="C10" s="11"/>
      <c r="D10" s="37"/>
      <c r="E10" s="50" t="s">
        <v>14</v>
      </c>
      <c r="F10" s="49" t="s">
        <v>43</v>
      </c>
      <c r="G10" s="55" t="s">
        <v>46</v>
      </c>
      <c r="H10" s="56" t="s">
        <v>32</v>
      </c>
      <c r="I10" s="13" t="s">
        <v>98</v>
      </c>
      <c r="J10" s="15"/>
      <c r="K10" s="14" t="s">
        <v>15</v>
      </c>
    </row>
    <row r="11" spans="1:11" ht="31.5" customHeight="1" x14ac:dyDescent="0.25">
      <c r="A11" s="45">
        <v>6</v>
      </c>
      <c r="B11" s="46" t="s">
        <v>29</v>
      </c>
      <c r="C11" s="11"/>
      <c r="D11" s="37"/>
      <c r="E11" s="50" t="s">
        <v>14</v>
      </c>
      <c r="F11" s="56" t="s">
        <v>44</v>
      </c>
      <c r="G11" s="55" t="s">
        <v>46</v>
      </c>
      <c r="H11" s="56" t="s">
        <v>45</v>
      </c>
      <c r="I11" s="13" t="s">
        <v>99</v>
      </c>
      <c r="J11" s="15"/>
      <c r="K11" s="14" t="s">
        <v>15</v>
      </c>
    </row>
    <row r="12" spans="1:11" x14ac:dyDescent="0.25">
      <c r="A12" s="16"/>
      <c r="B12" s="17"/>
      <c r="C12" s="18"/>
      <c r="D12" s="17"/>
      <c r="E12" s="18"/>
      <c r="F12" s="19"/>
      <c r="G12" s="19"/>
      <c r="H12" s="20"/>
      <c r="I12" s="21"/>
      <c r="J12" s="22" t="s">
        <v>18</v>
      </c>
      <c r="K12" s="23">
        <v>2</v>
      </c>
    </row>
    <row r="13" spans="1:11" x14ac:dyDescent="0.25">
      <c r="A13" s="16"/>
      <c r="B13" s="17"/>
      <c r="C13" s="18"/>
      <c r="D13" s="17"/>
      <c r="E13" s="18"/>
      <c r="F13" s="19"/>
      <c r="G13" s="19"/>
      <c r="H13" s="24"/>
      <c r="I13" s="21"/>
      <c r="J13" s="25" t="s">
        <v>19</v>
      </c>
      <c r="K13" s="26">
        <v>4</v>
      </c>
    </row>
    <row r="14" spans="1:11" ht="15.75" thickBot="1" x14ac:dyDescent="0.3">
      <c r="A14" s="27"/>
      <c r="B14" s="60" t="s">
        <v>20</v>
      </c>
      <c r="C14" s="60"/>
      <c r="D14" s="60"/>
      <c r="E14" s="61"/>
      <c r="F14" s="28"/>
      <c r="G14" s="28"/>
      <c r="H14" s="29"/>
      <c r="I14" s="30"/>
      <c r="J14" s="31" t="s">
        <v>21</v>
      </c>
      <c r="K14" s="32">
        <f>COUNTIF(K6:K6,"Info")</f>
        <v>0</v>
      </c>
    </row>
    <row r="15" spans="1:11" x14ac:dyDescent="0.25">
      <c r="A15" s="27"/>
      <c r="B15" s="33"/>
      <c r="C15" s="34"/>
      <c r="D15" s="33"/>
      <c r="E15" s="34"/>
      <c r="F15" s="28"/>
      <c r="G15" s="28"/>
      <c r="H15" s="29"/>
      <c r="I15" s="30"/>
      <c r="J15" s="27"/>
      <c r="K15" s="52"/>
    </row>
    <row r="16" spans="1:11" ht="24" x14ac:dyDescent="0.25">
      <c r="A16" s="27"/>
      <c r="B16" s="35"/>
      <c r="C16" s="36" t="s">
        <v>22</v>
      </c>
      <c r="D16" s="33"/>
      <c r="E16" s="37" t="s">
        <v>14</v>
      </c>
      <c r="F16" s="29" t="s">
        <v>23</v>
      </c>
      <c r="G16" s="29"/>
      <c r="H16" s="29"/>
      <c r="I16" s="30"/>
      <c r="J16" s="34"/>
      <c r="K16" s="52"/>
    </row>
    <row r="17" spans="1:11" x14ac:dyDescent="0.25">
      <c r="A17" s="27"/>
      <c r="B17" s="33"/>
      <c r="C17" s="34"/>
      <c r="D17" s="33"/>
      <c r="E17" s="12" t="s">
        <v>17</v>
      </c>
      <c r="F17" s="29" t="s">
        <v>24</v>
      </c>
      <c r="G17" s="29"/>
      <c r="H17" s="38" t="s">
        <v>66</v>
      </c>
      <c r="I17" s="39"/>
      <c r="J17" s="34"/>
      <c r="K17" s="52"/>
    </row>
    <row r="18" spans="1:11" ht="18" customHeight="1" x14ac:dyDescent="0.25">
      <c r="A18" s="27"/>
      <c r="B18" s="33"/>
      <c r="C18" s="34"/>
      <c r="D18" s="33"/>
      <c r="E18" s="12" t="s">
        <v>25</v>
      </c>
      <c r="F18" s="28" t="s">
        <v>26</v>
      </c>
      <c r="G18" s="28"/>
      <c r="H18" s="29" t="s">
        <v>65</v>
      </c>
      <c r="I18" s="30"/>
      <c r="J18" s="34"/>
      <c r="K18" s="52"/>
    </row>
    <row r="19" spans="1:11" x14ac:dyDescent="0.25">
      <c r="A19" s="27"/>
      <c r="B19" s="33"/>
      <c r="C19" s="34"/>
      <c r="D19" s="33"/>
      <c r="E19" s="40" t="s">
        <v>27</v>
      </c>
      <c r="F19" s="29" t="s">
        <v>28</v>
      </c>
      <c r="G19" s="29"/>
      <c r="H19" s="57" t="s">
        <v>64</v>
      </c>
      <c r="I19" s="30"/>
      <c r="J19" s="34"/>
      <c r="K19" s="52"/>
    </row>
    <row r="20" spans="1:11" x14ac:dyDescent="0.25">
      <c r="A20" s="6"/>
      <c r="B20" s="33"/>
      <c r="C20" s="34"/>
      <c r="D20" s="33"/>
      <c r="E20" s="34"/>
      <c r="F20" s="29"/>
      <c r="G20" s="29"/>
      <c r="I20" s="30"/>
      <c r="J20" s="41"/>
      <c r="K20" s="53"/>
    </row>
  </sheetData>
  <mergeCells count="7">
    <mergeCell ref="B14:E14"/>
    <mergeCell ref="E1:I1"/>
    <mergeCell ref="H2:I2"/>
    <mergeCell ref="J2:K2"/>
    <mergeCell ref="H3:I3"/>
    <mergeCell ref="J3:K3"/>
    <mergeCell ref="A5:K5"/>
  </mergeCells>
  <conditionalFormatting sqref="E6:E11">
    <cfRule type="expression" dxfId="71" priority="9" stopIfTrue="1">
      <formula>$E6="L"</formula>
    </cfRule>
    <cfRule type="expression" dxfId="70" priority="10" stopIfTrue="1">
      <formula>$E6="M"</formula>
    </cfRule>
    <cfRule type="expression" dxfId="69" priority="11" stopIfTrue="1">
      <formula>$E6="H"</formula>
    </cfRule>
  </conditionalFormatting>
  <conditionalFormatting sqref="K6:K11">
    <cfRule type="cellIs" dxfId="68" priority="7" stopIfTrue="1" operator="equal">
      <formula>"Open"</formula>
    </cfRule>
    <cfRule type="cellIs" dxfId="67" priority="8" stopIfTrue="1" operator="equal">
      <formula>"Closed"</formula>
    </cfRule>
  </conditionalFormatting>
  <conditionalFormatting sqref="E16:E18">
    <cfRule type="expression" dxfId="66" priority="4" stopIfTrue="1">
      <formula>$E16="L"</formula>
    </cfRule>
    <cfRule type="expression" dxfId="65" priority="5" stopIfTrue="1">
      <formula>$E16="M"</formula>
    </cfRule>
    <cfRule type="expression" dxfId="64" priority="6" stopIfTrue="1">
      <formula>$E16="H"</formula>
    </cfRule>
  </conditionalFormatting>
  <dataValidations count="1">
    <dataValidation type="list" allowBlank="1" showInputMessage="1" showErrorMessage="1" sqref="D65547 D131083 D196619 D262155 D327691 D393227 D458763 D524299 D589835 D655371 D720907 D786443 D851979 D917515 D983051 B6:B11 B65543:B65547 B131079:B131083 B196615:B196619 B262151:B262155 B327687:B327691 B393223:B393227 B458759:B458763 B524295:B524299 B589831:B589835 B655367:B655371 B720903:B720907 B786439:B786443 B851975:B851979 B917511:B917515 B983047:B983051" xr:uid="{00000000-0002-0000-0000-000000000000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A9C87-7492-4EAF-9F45-689F050C167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9C7EC-B302-4AF9-B83D-8CBB3E9E4069}">
  <dimension ref="A1:K20"/>
  <sheetViews>
    <sheetView topLeftCell="A4" workbookViewId="0">
      <selection activeCell="I11" sqref="I11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9.140625" customWidth="1"/>
    <col min="7" max="7" width="20.85546875" customWidth="1"/>
    <col min="8" max="8" width="42.140625" customWidth="1"/>
    <col min="9" max="9" width="12.5703125" customWidth="1"/>
    <col min="10" max="10" width="8.28515625" customWidth="1"/>
    <col min="11" max="11" width="10.7109375" style="54" customWidth="1"/>
  </cols>
  <sheetData>
    <row r="1" spans="1:11" ht="60" x14ac:dyDescent="0.25">
      <c r="A1" s="1"/>
      <c r="B1" s="2"/>
      <c r="C1" s="3"/>
      <c r="D1" s="2"/>
      <c r="E1" s="62" t="s">
        <v>0</v>
      </c>
      <c r="F1" s="62"/>
      <c r="G1" s="62"/>
      <c r="H1" s="62"/>
      <c r="I1" s="62"/>
      <c r="J1" s="4" t="s">
        <v>1</v>
      </c>
      <c r="K1" s="51">
        <v>6</v>
      </c>
    </row>
    <row r="2" spans="1:11" ht="60" x14ac:dyDescent="0.25">
      <c r="A2" s="1"/>
      <c r="B2" s="2"/>
      <c r="C2" s="3"/>
      <c r="D2" s="2"/>
      <c r="E2" s="3"/>
      <c r="F2" s="5"/>
      <c r="G2" s="5" t="s">
        <v>34</v>
      </c>
      <c r="H2" s="63" t="s">
        <v>49</v>
      </c>
      <c r="I2" s="64"/>
      <c r="J2" s="65"/>
      <c r="K2" s="65"/>
    </row>
    <row r="3" spans="1:11" ht="21" thickBot="1" x14ac:dyDescent="0.3">
      <c r="A3" s="6"/>
      <c r="B3" s="7"/>
      <c r="C3" s="8"/>
      <c r="D3" s="7"/>
      <c r="E3" s="8"/>
      <c r="F3" s="9"/>
      <c r="G3" s="9"/>
      <c r="H3" s="66" t="s">
        <v>50</v>
      </c>
      <c r="I3" s="67"/>
      <c r="J3" s="68"/>
      <c r="K3" s="69"/>
    </row>
    <row r="4" spans="1:11" ht="24.75" thickBot="1" x14ac:dyDescent="0.3">
      <c r="A4" s="42" t="s">
        <v>2</v>
      </c>
      <c r="B4" s="47" t="s">
        <v>3</v>
      </c>
      <c r="C4" s="43" t="s">
        <v>4</v>
      </c>
      <c r="D4" s="43" t="s">
        <v>5</v>
      </c>
      <c r="E4" s="43" t="s">
        <v>6</v>
      </c>
      <c r="F4" s="48" t="s">
        <v>7</v>
      </c>
      <c r="G4" s="48" t="s">
        <v>8</v>
      </c>
      <c r="H4" s="48" t="s">
        <v>9</v>
      </c>
      <c r="I4" s="10" t="s">
        <v>10</v>
      </c>
      <c r="J4" s="43" t="s">
        <v>11</v>
      </c>
      <c r="K4" s="44" t="s">
        <v>12</v>
      </c>
    </row>
    <row r="5" spans="1:11" x14ac:dyDescent="0.25">
      <c r="A5" s="70" t="s">
        <v>13</v>
      </c>
      <c r="B5" s="70"/>
      <c r="C5" s="70"/>
      <c r="D5" s="70"/>
      <c r="E5" s="70"/>
      <c r="F5" s="70"/>
      <c r="G5" s="70"/>
      <c r="H5" s="70"/>
      <c r="I5" s="70"/>
      <c r="J5" s="70"/>
      <c r="K5" s="71"/>
    </row>
    <row r="6" spans="1:11" ht="37.5" customHeight="1" x14ac:dyDescent="0.25">
      <c r="A6" s="45">
        <v>1</v>
      </c>
      <c r="B6" s="46" t="s">
        <v>29</v>
      </c>
      <c r="C6" s="11"/>
      <c r="D6" s="37"/>
      <c r="E6" s="37" t="s">
        <v>14</v>
      </c>
      <c r="F6" s="49" t="s">
        <v>52</v>
      </c>
      <c r="G6" s="55" t="s">
        <v>47</v>
      </c>
      <c r="H6" s="56" t="s">
        <v>51</v>
      </c>
      <c r="I6" s="13" t="s">
        <v>58</v>
      </c>
      <c r="J6" s="13"/>
      <c r="K6" s="37" t="s">
        <v>15</v>
      </c>
    </row>
    <row r="7" spans="1:11" ht="35.25" customHeight="1" x14ac:dyDescent="0.25">
      <c r="A7" s="45">
        <v>2</v>
      </c>
      <c r="B7" s="46" t="s">
        <v>29</v>
      </c>
      <c r="C7" s="11"/>
      <c r="D7" s="37"/>
      <c r="E7" s="37" t="s">
        <v>14</v>
      </c>
      <c r="F7" s="49" t="s">
        <v>53</v>
      </c>
      <c r="G7" s="55" t="s">
        <v>47</v>
      </c>
      <c r="H7" s="49" t="s">
        <v>32</v>
      </c>
      <c r="I7" s="13" t="s">
        <v>59</v>
      </c>
      <c r="J7" s="13"/>
      <c r="K7" s="14" t="s">
        <v>15</v>
      </c>
    </row>
    <row r="8" spans="1:11" ht="25.5" customHeight="1" x14ac:dyDescent="0.25">
      <c r="A8" s="45">
        <v>3</v>
      </c>
      <c r="B8" s="46" t="s">
        <v>29</v>
      </c>
      <c r="C8" s="11"/>
      <c r="D8" s="37"/>
      <c r="E8" s="14" t="s">
        <v>14</v>
      </c>
      <c r="F8" s="49" t="s">
        <v>54</v>
      </c>
      <c r="G8" s="55" t="s">
        <v>47</v>
      </c>
      <c r="H8" s="56" t="s">
        <v>16</v>
      </c>
      <c r="I8" s="13" t="s">
        <v>60</v>
      </c>
      <c r="J8" s="13"/>
      <c r="K8" s="14" t="s">
        <v>15</v>
      </c>
    </row>
    <row r="9" spans="1:11" ht="32.25" customHeight="1" x14ac:dyDescent="0.25">
      <c r="A9" s="45">
        <v>4</v>
      </c>
      <c r="B9" s="46" t="s">
        <v>29</v>
      </c>
      <c r="C9" s="11"/>
      <c r="D9" s="37"/>
      <c r="E9" s="50" t="s">
        <v>14</v>
      </c>
      <c r="F9" s="49" t="s">
        <v>56</v>
      </c>
      <c r="G9" s="55" t="s">
        <v>47</v>
      </c>
      <c r="H9" s="56" t="s">
        <v>55</v>
      </c>
      <c r="I9" s="13" t="s">
        <v>61</v>
      </c>
      <c r="J9" s="15"/>
      <c r="K9" s="14" t="s">
        <v>15</v>
      </c>
    </row>
    <row r="10" spans="1:11" ht="25.5" customHeight="1" x14ac:dyDescent="0.25">
      <c r="A10" s="45">
        <v>5</v>
      </c>
      <c r="B10" s="46" t="s">
        <v>29</v>
      </c>
      <c r="C10" s="11"/>
      <c r="D10" s="37"/>
      <c r="E10" s="50" t="s">
        <v>14</v>
      </c>
      <c r="F10" s="49" t="s">
        <v>57</v>
      </c>
      <c r="G10" s="55" t="s">
        <v>47</v>
      </c>
      <c r="H10" s="56" t="s">
        <v>32</v>
      </c>
      <c r="I10" s="13" t="s">
        <v>61</v>
      </c>
      <c r="J10" s="15"/>
      <c r="K10" s="14" t="s">
        <v>15</v>
      </c>
    </row>
    <row r="11" spans="1:11" ht="32.25" customHeight="1" x14ac:dyDescent="0.25">
      <c r="A11" s="45">
        <v>6</v>
      </c>
      <c r="B11" s="46" t="s">
        <v>29</v>
      </c>
      <c r="C11" s="11"/>
      <c r="D11" s="37"/>
      <c r="E11" s="50" t="s">
        <v>14</v>
      </c>
      <c r="F11" s="49" t="s">
        <v>62</v>
      </c>
      <c r="G11" s="55" t="s">
        <v>47</v>
      </c>
      <c r="H11" s="56" t="s">
        <v>63</v>
      </c>
      <c r="I11" s="13" t="s">
        <v>61</v>
      </c>
      <c r="J11" s="15"/>
      <c r="K11" s="14" t="s">
        <v>15</v>
      </c>
    </row>
    <row r="12" spans="1:11" x14ac:dyDescent="0.25">
      <c r="A12" s="16"/>
      <c r="B12" s="17"/>
      <c r="C12" s="18"/>
      <c r="D12" s="17"/>
      <c r="E12" s="18"/>
      <c r="F12" s="19"/>
      <c r="G12" s="19"/>
      <c r="H12" s="20"/>
      <c r="I12" s="21"/>
      <c r="J12" s="22" t="s">
        <v>18</v>
      </c>
      <c r="K12" s="23">
        <v>0</v>
      </c>
    </row>
    <row r="13" spans="1:11" x14ac:dyDescent="0.25">
      <c r="A13" s="16"/>
      <c r="B13" s="17"/>
      <c r="C13" s="18"/>
      <c r="D13" s="17"/>
      <c r="E13" s="18"/>
      <c r="F13" s="19"/>
      <c r="G13" s="19"/>
      <c r="H13" s="24"/>
      <c r="I13" s="21"/>
      <c r="J13" s="25" t="s">
        <v>19</v>
      </c>
      <c r="K13" s="26">
        <v>6</v>
      </c>
    </row>
    <row r="14" spans="1:11" ht="15.75" thickBot="1" x14ac:dyDescent="0.3">
      <c r="A14" s="27"/>
      <c r="B14" s="60" t="s">
        <v>20</v>
      </c>
      <c r="C14" s="60"/>
      <c r="D14" s="60"/>
      <c r="E14" s="61"/>
      <c r="F14" s="28"/>
      <c r="G14" s="28"/>
      <c r="H14" s="29"/>
      <c r="I14" s="30"/>
      <c r="J14" s="31" t="s">
        <v>21</v>
      </c>
      <c r="K14" s="32">
        <f>COUNTIF(K6:K6,"Info")</f>
        <v>0</v>
      </c>
    </row>
    <row r="15" spans="1:11" x14ac:dyDescent="0.25">
      <c r="A15" s="27"/>
      <c r="B15" s="33"/>
      <c r="C15" s="34"/>
      <c r="D15" s="33"/>
      <c r="E15" s="34"/>
      <c r="F15" s="28"/>
      <c r="G15" s="28"/>
      <c r="H15" s="29"/>
      <c r="I15" s="30"/>
      <c r="J15" s="27"/>
      <c r="K15" s="52"/>
    </row>
    <row r="16" spans="1:11" ht="24" x14ac:dyDescent="0.25">
      <c r="A16" s="27"/>
      <c r="B16" s="35"/>
      <c r="C16" s="36" t="s">
        <v>22</v>
      </c>
      <c r="D16" s="33"/>
      <c r="E16" s="37" t="s">
        <v>14</v>
      </c>
      <c r="F16" s="29" t="s">
        <v>23</v>
      </c>
      <c r="G16" s="29"/>
      <c r="H16" s="29"/>
      <c r="I16" s="30"/>
      <c r="J16" s="34"/>
      <c r="K16" s="52"/>
    </row>
    <row r="17" spans="1:11" x14ac:dyDescent="0.25">
      <c r="A17" s="27"/>
      <c r="B17" s="33"/>
      <c r="C17" s="34"/>
      <c r="D17" s="33"/>
      <c r="E17" s="12" t="s">
        <v>17</v>
      </c>
      <c r="F17" s="29" t="s">
        <v>24</v>
      </c>
      <c r="G17" s="29"/>
      <c r="H17" s="38"/>
      <c r="I17" s="39"/>
      <c r="J17" s="34"/>
      <c r="K17" s="52"/>
    </row>
    <row r="18" spans="1:11" ht="24" x14ac:dyDescent="0.25">
      <c r="A18" s="27"/>
      <c r="B18" s="33"/>
      <c r="C18" s="34"/>
      <c r="D18" s="33"/>
      <c r="E18" s="12" t="s">
        <v>25</v>
      </c>
      <c r="F18" s="28" t="s">
        <v>26</v>
      </c>
      <c r="G18" s="28"/>
      <c r="H18" s="29" t="s">
        <v>65</v>
      </c>
      <c r="I18" s="30"/>
      <c r="J18" s="34"/>
      <c r="K18" s="52"/>
    </row>
    <row r="19" spans="1:11" x14ac:dyDescent="0.25">
      <c r="A19" s="27"/>
      <c r="B19" s="33"/>
      <c r="C19" s="34"/>
      <c r="D19" s="33"/>
      <c r="E19" s="40" t="s">
        <v>27</v>
      </c>
      <c r="F19" s="29" t="s">
        <v>28</v>
      </c>
      <c r="G19" s="29"/>
      <c r="I19" s="30"/>
      <c r="J19" s="34"/>
      <c r="K19" s="52"/>
    </row>
    <row r="20" spans="1:11" x14ac:dyDescent="0.25">
      <c r="A20" s="6"/>
      <c r="B20" s="33"/>
      <c r="C20" s="34"/>
      <c r="D20" s="33"/>
      <c r="E20" s="34"/>
      <c r="F20" s="29"/>
      <c r="G20" s="29"/>
      <c r="I20" s="30"/>
      <c r="J20" s="41"/>
      <c r="K20" s="53"/>
    </row>
  </sheetData>
  <mergeCells count="7">
    <mergeCell ref="B14:E14"/>
    <mergeCell ref="E1:I1"/>
    <mergeCell ref="H2:I2"/>
    <mergeCell ref="J2:K2"/>
    <mergeCell ref="H3:I3"/>
    <mergeCell ref="J3:K3"/>
    <mergeCell ref="A5:K5"/>
  </mergeCells>
  <conditionalFormatting sqref="E6:E11">
    <cfRule type="expression" dxfId="63" priority="6" stopIfTrue="1">
      <formula>$E6="L"</formula>
    </cfRule>
    <cfRule type="expression" dxfId="62" priority="7" stopIfTrue="1">
      <formula>$E6="M"</formula>
    </cfRule>
    <cfRule type="expression" dxfId="61" priority="8" stopIfTrue="1">
      <formula>$E6="H"</formula>
    </cfRule>
  </conditionalFormatting>
  <conditionalFormatting sqref="K6:K11">
    <cfRule type="cellIs" dxfId="60" priority="4" stopIfTrue="1" operator="equal">
      <formula>"Open"</formula>
    </cfRule>
    <cfRule type="cellIs" dxfId="59" priority="5" stopIfTrue="1" operator="equal">
      <formula>"Closed"</formula>
    </cfRule>
  </conditionalFormatting>
  <conditionalFormatting sqref="E16:E18">
    <cfRule type="expression" dxfId="58" priority="1" stopIfTrue="1">
      <formula>$E16="L"</formula>
    </cfRule>
    <cfRule type="expression" dxfId="57" priority="2" stopIfTrue="1">
      <formula>$E16="M"</formula>
    </cfRule>
    <cfRule type="expression" dxfId="56" priority="3" stopIfTrue="1">
      <formula>$E16="H"</formula>
    </cfRule>
  </conditionalFormatting>
  <dataValidations count="1">
    <dataValidation type="list" allowBlank="1" showInputMessage="1" showErrorMessage="1" sqref="D65547 D131083 D196619 D262155 D327691 D393227 D458763 D524299 D589835 D655371 D720907 D786443 D851979 D917515 D983051 B6:B11 B65543:B65547 B131079:B131083 B196615:B196619 B262151:B262155 B327687:B327691 B393223:B393227 B458759:B458763 B524295:B524299 B589831:B589835 B655367:B655371 B720903:B720907 B786439:B786443 B851975:B851979 B917511:B917515 B983047:B983051" xr:uid="{C8A6C20E-0C3C-4186-8034-13B17B620CB5}">
      <formula1>Issues</formula1>
    </dataValidation>
  </dataValidations>
  <pageMargins left="0.7" right="0.7" top="0.75" bottom="0.75" header="0.3" footer="0.3"/>
  <ignoredErrors>
    <ignoredError sqref="I6:I11" twoDigitTextYear="1"/>
  </ignoredError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1535B-C4A8-49E2-BA14-4349DF94C0C8}">
  <dimension ref="A1:K20"/>
  <sheetViews>
    <sheetView topLeftCell="A11" workbookViewId="0">
      <selection activeCell="H18" sqref="H18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9.140625" customWidth="1"/>
    <col min="7" max="7" width="20.85546875" customWidth="1"/>
    <col min="8" max="8" width="42.140625" customWidth="1"/>
    <col min="9" max="9" width="12.5703125" customWidth="1"/>
    <col min="10" max="10" width="8.28515625" customWidth="1"/>
    <col min="11" max="11" width="10.7109375" style="54" customWidth="1"/>
  </cols>
  <sheetData>
    <row r="1" spans="1:11" ht="60" x14ac:dyDescent="0.25">
      <c r="A1" s="1"/>
      <c r="B1" s="2"/>
      <c r="C1" s="3"/>
      <c r="D1" s="2"/>
      <c r="E1" s="62" t="s">
        <v>0</v>
      </c>
      <c r="F1" s="62"/>
      <c r="G1" s="62"/>
      <c r="H1" s="62"/>
      <c r="I1" s="62"/>
      <c r="J1" s="4" t="s">
        <v>1</v>
      </c>
      <c r="K1" s="51">
        <v>6</v>
      </c>
    </row>
    <row r="2" spans="1:11" ht="60" x14ac:dyDescent="0.25">
      <c r="A2" s="1"/>
      <c r="B2" s="2"/>
      <c r="C2" s="3"/>
      <c r="D2" s="2"/>
      <c r="E2" s="3"/>
      <c r="F2" s="5"/>
      <c r="G2" s="5" t="s">
        <v>34</v>
      </c>
      <c r="H2" s="63" t="s">
        <v>70</v>
      </c>
      <c r="I2" s="64"/>
      <c r="J2" s="65"/>
      <c r="K2" s="65"/>
    </row>
    <row r="3" spans="1:11" ht="21" thickBot="1" x14ac:dyDescent="0.3">
      <c r="A3" s="6"/>
      <c r="B3" s="7"/>
      <c r="C3" s="8"/>
      <c r="D3" s="7"/>
      <c r="E3" s="8"/>
      <c r="F3" s="9"/>
      <c r="G3" s="9"/>
      <c r="H3" s="66" t="s">
        <v>69</v>
      </c>
      <c r="I3" s="67"/>
      <c r="J3" s="68"/>
      <c r="K3" s="69"/>
    </row>
    <row r="4" spans="1:11" ht="24.75" thickBot="1" x14ac:dyDescent="0.3">
      <c r="A4" s="42" t="s">
        <v>2</v>
      </c>
      <c r="B4" s="47" t="s">
        <v>3</v>
      </c>
      <c r="C4" s="43" t="s">
        <v>4</v>
      </c>
      <c r="D4" s="43" t="s">
        <v>5</v>
      </c>
      <c r="E4" s="43" t="s">
        <v>6</v>
      </c>
      <c r="F4" s="48" t="s">
        <v>7</v>
      </c>
      <c r="G4" s="48" t="s">
        <v>8</v>
      </c>
      <c r="H4" s="48" t="s">
        <v>9</v>
      </c>
      <c r="I4" s="10" t="s">
        <v>10</v>
      </c>
      <c r="J4" s="43" t="s">
        <v>11</v>
      </c>
      <c r="K4" s="44" t="s">
        <v>12</v>
      </c>
    </row>
    <row r="5" spans="1:11" x14ac:dyDescent="0.25">
      <c r="A5" s="70" t="s">
        <v>13</v>
      </c>
      <c r="B5" s="70"/>
      <c r="C5" s="70"/>
      <c r="D5" s="70"/>
      <c r="E5" s="70"/>
      <c r="F5" s="70"/>
      <c r="G5" s="70"/>
      <c r="H5" s="70"/>
      <c r="I5" s="70"/>
      <c r="J5" s="70"/>
      <c r="K5" s="71"/>
    </row>
    <row r="6" spans="1:11" ht="37.5" customHeight="1" x14ac:dyDescent="0.25">
      <c r="A6" s="45">
        <v>1</v>
      </c>
      <c r="B6" s="46" t="s">
        <v>29</v>
      </c>
      <c r="C6" s="11"/>
      <c r="D6" s="37"/>
      <c r="E6" s="37" t="s">
        <v>17</v>
      </c>
      <c r="F6" s="49" t="s">
        <v>67</v>
      </c>
      <c r="G6" s="55" t="s">
        <v>83</v>
      </c>
      <c r="H6" s="56" t="s">
        <v>68</v>
      </c>
      <c r="I6" s="13" t="s">
        <v>72</v>
      </c>
      <c r="J6" s="13"/>
      <c r="K6" s="37" t="s">
        <v>15</v>
      </c>
    </row>
    <row r="7" spans="1:11" ht="24.75" customHeight="1" x14ac:dyDescent="0.25">
      <c r="A7" s="45">
        <v>2</v>
      </c>
      <c r="B7" s="46" t="s">
        <v>29</v>
      </c>
      <c r="C7" s="11"/>
      <c r="D7" s="37"/>
      <c r="E7" s="37" t="s">
        <v>17</v>
      </c>
      <c r="F7" s="49" t="s">
        <v>71</v>
      </c>
      <c r="G7" s="55" t="s">
        <v>46</v>
      </c>
      <c r="H7" s="49" t="s">
        <v>32</v>
      </c>
      <c r="I7" s="13" t="s">
        <v>73</v>
      </c>
      <c r="J7" s="13"/>
      <c r="K7" s="14" t="s">
        <v>15</v>
      </c>
    </row>
    <row r="8" spans="1:11" ht="25.5" customHeight="1" x14ac:dyDescent="0.25">
      <c r="A8" s="45">
        <v>3</v>
      </c>
      <c r="B8" s="46" t="s">
        <v>29</v>
      </c>
      <c r="C8" s="11"/>
      <c r="D8" s="37"/>
      <c r="E8" s="14" t="s">
        <v>17</v>
      </c>
      <c r="F8" s="49" t="s">
        <v>77</v>
      </c>
      <c r="G8" s="55" t="s">
        <v>83</v>
      </c>
      <c r="H8" s="56" t="s">
        <v>78</v>
      </c>
      <c r="I8" s="13" t="s">
        <v>73</v>
      </c>
      <c r="J8" s="13"/>
      <c r="K8" s="14" t="s">
        <v>15</v>
      </c>
    </row>
    <row r="9" spans="1:11" ht="24.75" customHeight="1" x14ac:dyDescent="0.25">
      <c r="A9" s="45">
        <v>4</v>
      </c>
      <c r="B9" s="46" t="s">
        <v>29</v>
      </c>
      <c r="C9" s="11"/>
      <c r="D9" s="37"/>
      <c r="E9" s="50" t="s">
        <v>14</v>
      </c>
      <c r="F9" s="49" t="s">
        <v>82</v>
      </c>
      <c r="G9" s="55" t="s">
        <v>46</v>
      </c>
      <c r="H9" s="56" t="s">
        <v>74</v>
      </c>
      <c r="I9" s="13" t="s">
        <v>75</v>
      </c>
      <c r="J9" s="13" t="s">
        <v>76</v>
      </c>
      <c r="K9" s="14" t="s">
        <v>31</v>
      </c>
    </row>
    <row r="10" spans="1:11" ht="25.5" customHeight="1" x14ac:dyDescent="0.25">
      <c r="A10" s="45">
        <v>5</v>
      </c>
      <c r="B10" s="46" t="s">
        <v>29</v>
      </c>
      <c r="C10" s="11"/>
      <c r="D10" s="37"/>
      <c r="E10" s="50" t="s">
        <v>14</v>
      </c>
      <c r="F10" s="49" t="s">
        <v>81</v>
      </c>
      <c r="G10" s="55" t="s">
        <v>46</v>
      </c>
      <c r="H10" s="56" t="s">
        <v>32</v>
      </c>
      <c r="I10" s="13" t="s">
        <v>76</v>
      </c>
      <c r="J10" s="15"/>
      <c r="K10" s="14" t="s">
        <v>15</v>
      </c>
    </row>
    <row r="11" spans="1:11" ht="32.25" customHeight="1" x14ac:dyDescent="0.25">
      <c r="A11" s="45">
        <v>6</v>
      </c>
      <c r="B11" s="46" t="s">
        <v>29</v>
      </c>
      <c r="C11" s="11"/>
      <c r="D11" s="37"/>
      <c r="E11" s="50" t="s">
        <v>14</v>
      </c>
      <c r="F11" s="49" t="s">
        <v>79</v>
      </c>
      <c r="G11" s="55" t="s">
        <v>47</v>
      </c>
      <c r="H11" s="56" t="s">
        <v>80</v>
      </c>
      <c r="I11" s="13" t="s">
        <v>76</v>
      </c>
      <c r="J11" s="13"/>
      <c r="K11" s="14" t="s">
        <v>15</v>
      </c>
    </row>
    <row r="12" spans="1:11" x14ac:dyDescent="0.25">
      <c r="A12" s="16"/>
      <c r="B12" s="17"/>
      <c r="C12" s="18"/>
      <c r="D12" s="17"/>
      <c r="E12" s="18"/>
      <c r="F12" s="19"/>
      <c r="G12" s="19"/>
      <c r="H12" s="20"/>
      <c r="I12" s="21"/>
      <c r="J12" s="22" t="s">
        <v>18</v>
      </c>
      <c r="K12" s="23">
        <v>1</v>
      </c>
    </row>
    <row r="13" spans="1:11" x14ac:dyDescent="0.25">
      <c r="A13" s="16"/>
      <c r="B13" s="17"/>
      <c r="C13" s="18"/>
      <c r="D13" s="17"/>
      <c r="E13" s="18"/>
      <c r="F13" s="19"/>
      <c r="G13" s="19"/>
      <c r="H13" s="24"/>
      <c r="I13" s="21"/>
      <c r="J13" s="25" t="s">
        <v>19</v>
      </c>
      <c r="K13" s="26">
        <v>5</v>
      </c>
    </row>
    <row r="14" spans="1:11" ht="15.75" thickBot="1" x14ac:dyDescent="0.3">
      <c r="A14" s="27"/>
      <c r="B14" s="60" t="s">
        <v>20</v>
      </c>
      <c r="C14" s="60"/>
      <c r="D14" s="60"/>
      <c r="E14" s="61"/>
      <c r="F14" s="28"/>
      <c r="G14" s="28"/>
      <c r="H14" s="29"/>
      <c r="I14" s="30"/>
      <c r="J14" s="31" t="s">
        <v>21</v>
      </c>
      <c r="K14" s="32">
        <f>COUNTIF(K6:K6,"Info")</f>
        <v>0</v>
      </c>
    </row>
    <row r="15" spans="1:11" x14ac:dyDescent="0.25">
      <c r="A15" s="27"/>
      <c r="B15" s="33"/>
      <c r="C15" s="34"/>
      <c r="D15" s="33"/>
      <c r="E15" s="34"/>
      <c r="F15" s="28"/>
      <c r="G15" s="28"/>
      <c r="H15" s="29"/>
      <c r="I15" s="30"/>
      <c r="J15" s="27"/>
      <c r="K15" s="52"/>
    </row>
    <row r="16" spans="1:11" ht="24" x14ac:dyDescent="0.25">
      <c r="A16" s="27"/>
      <c r="B16" s="35"/>
      <c r="C16" s="36" t="s">
        <v>22</v>
      </c>
      <c r="D16" s="33"/>
      <c r="E16" s="37" t="s">
        <v>14</v>
      </c>
      <c r="F16" s="29" t="s">
        <v>23</v>
      </c>
      <c r="G16" s="29"/>
      <c r="H16" s="29"/>
      <c r="I16" s="30"/>
      <c r="J16" s="34"/>
      <c r="K16" s="52"/>
    </row>
    <row r="17" spans="1:11" x14ac:dyDescent="0.25">
      <c r="A17" s="27"/>
      <c r="B17" s="33"/>
      <c r="C17" s="34"/>
      <c r="D17" s="33"/>
      <c r="E17" s="12" t="s">
        <v>17</v>
      </c>
      <c r="F17" s="29" t="s">
        <v>24</v>
      </c>
      <c r="G17" s="29"/>
      <c r="H17" s="38" t="s">
        <v>66</v>
      </c>
      <c r="I17" s="39"/>
      <c r="J17" s="34"/>
      <c r="K17" s="52"/>
    </row>
    <row r="18" spans="1:11" ht="24" x14ac:dyDescent="0.25">
      <c r="A18" s="27"/>
      <c r="B18" s="33"/>
      <c r="C18" s="34"/>
      <c r="D18" s="33"/>
      <c r="E18" s="12" t="s">
        <v>25</v>
      </c>
      <c r="F18" s="28" t="s">
        <v>26</v>
      </c>
      <c r="G18" s="28"/>
      <c r="H18" s="29" t="s">
        <v>65</v>
      </c>
      <c r="I18" s="30"/>
      <c r="J18" s="34"/>
      <c r="K18" s="52"/>
    </row>
    <row r="19" spans="1:11" x14ac:dyDescent="0.25">
      <c r="A19" s="27"/>
      <c r="B19" s="33"/>
      <c r="C19" s="34"/>
      <c r="D19" s="33"/>
      <c r="E19" s="40" t="s">
        <v>27</v>
      </c>
      <c r="F19" s="29" t="s">
        <v>28</v>
      </c>
      <c r="G19" s="29"/>
      <c r="I19" s="30"/>
      <c r="J19" s="34"/>
      <c r="K19" s="52"/>
    </row>
    <row r="20" spans="1:11" x14ac:dyDescent="0.25">
      <c r="A20" s="6"/>
      <c r="B20" s="33"/>
      <c r="C20" s="34"/>
      <c r="D20" s="33"/>
      <c r="E20" s="34"/>
      <c r="F20" s="29"/>
      <c r="G20" s="29"/>
      <c r="I20" s="30"/>
      <c r="J20" s="41"/>
      <c r="K20" s="53"/>
    </row>
  </sheetData>
  <mergeCells count="7">
    <mergeCell ref="B14:E14"/>
    <mergeCell ref="E1:I1"/>
    <mergeCell ref="H2:I2"/>
    <mergeCell ref="J2:K2"/>
    <mergeCell ref="H3:I3"/>
    <mergeCell ref="J3:K3"/>
    <mergeCell ref="A5:K5"/>
  </mergeCells>
  <conditionalFormatting sqref="E6:E11">
    <cfRule type="expression" dxfId="55" priority="6" stopIfTrue="1">
      <formula>$E6="L"</formula>
    </cfRule>
    <cfRule type="expression" dxfId="54" priority="7" stopIfTrue="1">
      <formula>$E6="M"</formula>
    </cfRule>
    <cfRule type="expression" dxfId="53" priority="8" stopIfTrue="1">
      <formula>$E6="H"</formula>
    </cfRule>
  </conditionalFormatting>
  <conditionalFormatting sqref="K6:K11">
    <cfRule type="cellIs" dxfId="52" priority="4" stopIfTrue="1" operator="equal">
      <formula>"Open"</formula>
    </cfRule>
    <cfRule type="cellIs" dxfId="51" priority="5" stopIfTrue="1" operator="equal">
      <formula>"Closed"</formula>
    </cfRule>
  </conditionalFormatting>
  <conditionalFormatting sqref="E16:E18">
    <cfRule type="expression" dxfId="50" priority="1" stopIfTrue="1">
      <formula>$E16="L"</formula>
    </cfRule>
    <cfRule type="expression" dxfId="49" priority="2" stopIfTrue="1">
      <formula>$E16="M"</formula>
    </cfRule>
    <cfRule type="expression" dxfId="48" priority="3" stopIfTrue="1">
      <formula>$E16="H"</formula>
    </cfRule>
  </conditionalFormatting>
  <dataValidations count="1">
    <dataValidation type="list" allowBlank="1" showInputMessage="1" showErrorMessage="1" sqref="D65547 D131083 D196619 D262155 D327691 D393227 D458763 D524299 D589835 D655371 D720907 D786443 D851979 D917515 D983051 B6:B11 B65543:B65547 B131079:B131083 B196615:B196619 B262151:B262155 B327687:B327691 B393223:B393227 B458759:B458763 B524295:B524299 B589831:B589835 B655367:B655371 B720903:B720907 B786439:B786443 B851975:B851979 B917511:B917515 B983047:B983051" xr:uid="{13DCF843-B4CF-4F5B-A7C1-4456BC07D693}">
      <formula1>Issues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2D294-1671-41D8-8A55-DAC1F4B43B0C}">
  <dimension ref="A1:K19"/>
  <sheetViews>
    <sheetView topLeftCell="A3" workbookViewId="0">
      <selection activeCell="F8" sqref="F8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6.42578125" customWidth="1"/>
    <col min="7" max="7" width="20.85546875" customWidth="1"/>
    <col min="8" max="8" width="42.140625" customWidth="1"/>
    <col min="9" max="9" width="12.5703125" customWidth="1"/>
    <col min="10" max="10" width="8.28515625" customWidth="1"/>
    <col min="11" max="11" width="10.7109375" style="54" customWidth="1"/>
  </cols>
  <sheetData>
    <row r="1" spans="1:11" ht="60" x14ac:dyDescent="0.25">
      <c r="A1" s="1"/>
      <c r="B1" s="2"/>
      <c r="C1" s="3"/>
      <c r="D1" s="2"/>
      <c r="E1" s="62" t="s">
        <v>0</v>
      </c>
      <c r="F1" s="62"/>
      <c r="G1" s="62"/>
      <c r="H1" s="62"/>
      <c r="I1" s="62"/>
      <c r="J1" s="4" t="s">
        <v>1</v>
      </c>
      <c r="K1" s="51">
        <v>5</v>
      </c>
    </row>
    <row r="2" spans="1:11" ht="60" x14ac:dyDescent="0.25">
      <c r="A2" s="1"/>
      <c r="B2" s="2"/>
      <c r="C2" s="3"/>
      <c r="D2" s="2"/>
      <c r="E2" s="3"/>
      <c r="F2" s="5"/>
      <c r="G2" s="5" t="s">
        <v>34</v>
      </c>
      <c r="H2" s="63" t="s">
        <v>85</v>
      </c>
      <c r="I2" s="64"/>
      <c r="J2" s="65"/>
      <c r="K2" s="65"/>
    </row>
    <row r="3" spans="1:11" ht="21" thickBot="1" x14ac:dyDescent="0.3">
      <c r="A3" s="6"/>
      <c r="B3" s="7"/>
      <c r="C3" s="8"/>
      <c r="D3" s="7"/>
      <c r="E3" s="8"/>
      <c r="F3" s="9"/>
      <c r="G3" s="9"/>
      <c r="H3" s="66" t="s">
        <v>86</v>
      </c>
      <c r="I3" s="67"/>
      <c r="J3" s="68"/>
      <c r="K3" s="69"/>
    </row>
    <row r="4" spans="1:11" ht="24.75" thickBot="1" x14ac:dyDescent="0.3">
      <c r="A4" s="42" t="s">
        <v>2</v>
      </c>
      <c r="B4" s="47" t="s">
        <v>3</v>
      </c>
      <c r="C4" s="43" t="s">
        <v>4</v>
      </c>
      <c r="D4" s="43" t="s">
        <v>5</v>
      </c>
      <c r="E4" s="43" t="s">
        <v>6</v>
      </c>
      <c r="F4" s="48" t="s">
        <v>7</v>
      </c>
      <c r="G4" s="48" t="s">
        <v>8</v>
      </c>
      <c r="H4" s="48" t="s">
        <v>9</v>
      </c>
      <c r="I4" s="10" t="s">
        <v>10</v>
      </c>
      <c r="J4" s="43" t="s">
        <v>11</v>
      </c>
      <c r="K4" s="44" t="s">
        <v>12</v>
      </c>
    </row>
    <row r="5" spans="1:11" x14ac:dyDescent="0.25">
      <c r="A5" s="70" t="s">
        <v>13</v>
      </c>
      <c r="B5" s="70"/>
      <c r="C5" s="70"/>
      <c r="D5" s="70"/>
      <c r="E5" s="70"/>
      <c r="F5" s="70"/>
      <c r="G5" s="70"/>
      <c r="H5" s="70"/>
      <c r="I5" s="70"/>
      <c r="J5" s="70"/>
      <c r="K5" s="71"/>
    </row>
    <row r="6" spans="1:11" ht="23.25" customHeight="1" x14ac:dyDescent="0.25">
      <c r="A6" s="45">
        <v>1</v>
      </c>
      <c r="B6" s="46" t="s">
        <v>29</v>
      </c>
      <c r="C6" s="11"/>
      <c r="D6" s="37"/>
      <c r="E6" s="37" t="s">
        <v>17</v>
      </c>
      <c r="F6" s="49" t="s">
        <v>84</v>
      </c>
      <c r="G6" s="55" t="s">
        <v>46</v>
      </c>
      <c r="H6" s="56" t="s">
        <v>30</v>
      </c>
      <c r="I6" s="13" t="s">
        <v>89</v>
      </c>
      <c r="J6" s="13" t="s">
        <v>90</v>
      </c>
      <c r="K6" s="37" t="s">
        <v>31</v>
      </c>
    </row>
    <row r="7" spans="1:11" ht="32.25" customHeight="1" x14ac:dyDescent="0.25">
      <c r="A7" s="45">
        <v>2</v>
      </c>
      <c r="B7" s="46" t="s">
        <v>29</v>
      </c>
      <c r="C7" s="11"/>
      <c r="D7" s="37"/>
      <c r="E7" s="37" t="s">
        <v>17</v>
      </c>
      <c r="F7" s="49" t="s">
        <v>87</v>
      </c>
      <c r="G7" s="55" t="s">
        <v>46</v>
      </c>
      <c r="H7" s="56" t="s">
        <v>88</v>
      </c>
      <c r="I7" s="13" t="s">
        <v>90</v>
      </c>
      <c r="J7" s="13"/>
      <c r="K7" s="14" t="s">
        <v>15</v>
      </c>
    </row>
    <row r="8" spans="1:11" ht="24.75" customHeight="1" x14ac:dyDescent="0.25">
      <c r="A8" s="45">
        <v>3</v>
      </c>
      <c r="B8" s="46" t="s">
        <v>29</v>
      </c>
      <c r="C8" s="11"/>
      <c r="D8" s="37"/>
      <c r="E8" s="14" t="s">
        <v>14</v>
      </c>
      <c r="F8" s="49" t="s">
        <v>95</v>
      </c>
      <c r="G8" s="55" t="s">
        <v>46</v>
      </c>
      <c r="H8" s="56" t="s">
        <v>30</v>
      </c>
      <c r="I8" s="13" t="s">
        <v>93</v>
      </c>
      <c r="J8" s="13"/>
      <c r="K8" s="14" t="s">
        <v>31</v>
      </c>
    </row>
    <row r="9" spans="1:11" ht="37.5" customHeight="1" x14ac:dyDescent="0.25">
      <c r="A9" s="45">
        <v>4</v>
      </c>
      <c r="B9" s="46" t="s">
        <v>29</v>
      </c>
      <c r="C9" s="11"/>
      <c r="D9" s="37"/>
      <c r="E9" s="50" t="s">
        <v>17</v>
      </c>
      <c r="F9" s="49" t="s">
        <v>91</v>
      </c>
      <c r="G9" s="55" t="s">
        <v>83</v>
      </c>
      <c r="H9" s="49" t="s">
        <v>92</v>
      </c>
      <c r="I9" s="13" t="s">
        <v>93</v>
      </c>
      <c r="J9" s="15"/>
      <c r="K9" s="14" t="s">
        <v>15</v>
      </c>
    </row>
    <row r="10" spans="1:11" ht="24" customHeight="1" x14ac:dyDescent="0.25">
      <c r="A10" s="45">
        <v>5</v>
      </c>
      <c r="B10" s="46" t="s">
        <v>29</v>
      </c>
      <c r="C10" s="11"/>
      <c r="D10" s="37"/>
      <c r="E10" s="50" t="s">
        <v>17</v>
      </c>
      <c r="F10" s="49" t="s">
        <v>100</v>
      </c>
      <c r="G10" s="55" t="s">
        <v>46</v>
      </c>
      <c r="H10" s="56" t="s">
        <v>32</v>
      </c>
      <c r="I10" s="13" t="s">
        <v>94</v>
      </c>
      <c r="J10" s="15"/>
      <c r="K10" s="14" t="s">
        <v>15</v>
      </c>
    </row>
    <row r="11" spans="1:11" x14ac:dyDescent="0.25">
      <c r="A11" s="16"/>
      <c r="B11" s="17"/>
      <c r="C11" s="18"/>
      <c r="D11" s="17"/>
      <c r="E11" s="18"/>
      <c r="F11" s="19"/>
      <c r="G11" s="19"/>
      <c r="H11" s="20"/>
      <c r="I11" s="21"/>
      <c r="J11" s="22" t="s">
        <v>18</v>
      </c>
      <c r="K11" s="23">
        <v>2</v>
      </c>
    </row>
    <row r="12" spans="1:11" x14ac:dyDescent="0.25">
      <c r="A12" s="16"/>
      <c r="B12" s="17"/>
      <c r="C12" s="18"/>
      <c r="D12" s="17"/>
      <c r="E12" s="18"/>
      <c r="F12" s="19" t="s">
        <v>34</v>
      </c>
      <c r="G12" s="19"/>
      <c r="H12" s="24"/>
      <c r="I12" s="21"/>
      <c r="J12" s="25" t="s">
        <v>19</v>
      </c>
      <c r="K12" s="26">
        <v>3</v>
      </c>
    </row>
    <row r="13" spans="1:11" ht="15.75" thickBot="1" x14ac:dyDescent="0.3">
      <c r="A13" s="27"/>
      <c r="B13" s="60" t="s">
        <v>20</v>
      </c>
      <c r="C13" s="60"/>
      <c r="D13" s="60"/>
      <c r="E13" s="61"/>
      <c r="F13" s="28"/>
      <c r="G13" s="28"/>
      <c r="H13" s="29"/>
      <c r="I13" s="30"/>
      <c r="J13" s="31" t="s">
        <v>21</v>
      </c>
      <c r="K13" s="32">
        <f>COUNTIF(K6:K6,"Info")</f>
        <v>0</v>
      </c>
    </row>
    <row r="14" spans="1:11" x14ac:dyDescent="0.25">
      <c r="A14" s="27"/>
      <c r="B14" s="33"/>
      <c r="C14" s="34"/>
      <c r="D14" s="33"/>
      <c r="E14" s="34"/>
      <c r="F14" s="28"/>
      <c r="G14" s="28"/>
      <c r="H14" s="29"/>
      <c r="I14" s="30"/>
      <c r="J14" s="27"/>
      <c r="K14" s="52"/>
    </row>
    <row r="15" spans="1:11" ht="24" x14ac:dyDescent="0.25">
      <c r="A15" s="27"/>
      <c r="B15" s="35"/>
      <c r="C15" s="36" t="s">
        <v>22</v>
      </c>
      <c r="D15" s="33"/>
      <c r="E15" s="37" t="s">
        <v>14</v>
      </c>
      <c r="F15" s="29" t="s">
        <v>23</v>
      </c>
      <c r="G15" s="29"/>
      <c r="H15" s="29"/>
      <c r="I15" s="30"/>
      <c r="J15" s="34"/>
      <c r="K15" s="52"/>
    </row>
    <row r="16" spans="1:11" x14ac:dyDescent="0.25">
      <c r="A16" s="27"/>
      <c r="B16" s="33"/>
      <c r="C16" s="34"/>
      <c r="D16" s="33"/>
      <c r="E16" s="12" t="s">
        <v>17</v>
      </c>
      <c r="F16" s="29" t="s">
        <v>24</v>
      </c>
      <c r="G16" s="29"/>
      <c r="H16" s="38" t="s">
        <v>66</v>
      </c>
      <c r="I16" s="39"/>
      <c r="J16" s="34"/>
      <c r="K16" s="52"/>
    </row>
    <row r="17" spans="1:11" ht="18" customHeight="1" x14ac:dyDescent="0.25">
      <c r="A17" s="27"/>
      <c r="B17" s="33"/>
      <c r="C17" s="34"/>
      <c r="D17" s="33"/>
      <c r="E17" s="12" t="s">
        <v>25</v>
      </c>
      <c r="F17" s="28" t="s">
        <v>26</v>
      </c>
      <c r="G17" s="28" t="s">
        <v>34</v>
      </c>
      <c r="H17" s="29"/>
      <c r="I17" s="30"/>
      <c r="J17" s="34"/>
      <c r="K17" s="52"/>
    </row>
    <row r="18" spans="1:11" x14ac:dyDescent="0.25">
      <c r="A18" s="27"/>
      <c r="B18" s="33"/>
      <c r="C18" s="34"/>
      <c r="D18" s="33"/>
      <c r="E18" s="40" t="s">
        <v>27</v>
      </c>
      <c r="F18" s="29" t="s">
        <v>28</v>
      </c>
      <c r="G18" s="29"/>
      <c r="H18" s="57"/>
      <c r="I18" s="30"/>
      <c r="J18" s="34"/>
      <c r="K18" s="52"/>
    </row>
    <row r="19" spans="1:11" x14ac:dyDescent="0.25">
      <c r="A19" s="6"/>
      <c r="B19" s="33"/>
      <c r="C19" s="34"/>
      <c r="D19" s="33"/>
      <c r="E19" s="34"/>
      <c r="F19" s="29"/>
      <c r="G19" s="29"/>
      <c r="I19" s="30"/>
      <c r="J19" s="41"/>
      <c r="K19" s="53"/>
    </row>
  </sheetData>
  <mergeCells count="7">
    <mergeCell ref="B13:E13"/>
    <mergeCell ref="E1:I1"/>
    <mergeCell ref="H2:I2"/>
    <mergeCell ref="J2:K2"/>
    <mergeCell ref="H3:I3"/>
    <mergeCell ref="J3:K3"/>
    <mergeCell ref="A5:K5"/>
  </mergeCells>
  <conditionalFormatting sqref="E6:E10">
    <cfRule type="expression" dxfId="47" priority="6" stopIfTrue="1">
      <formula>$E6="L"</formula>
    </cfRule>
    <cfRule type="expression" dxfId="46" priority="7" stopIfTrue="1">
      <formula>$E6="M"</formula>
    </cfRule>
    <cfRule type="expression" dxfId="45" priority="8" stopIfTrue="1">
      <formula>$E6="H"</formula>
    </cfRule>
  </conditionalFormatting>
  <conditionalFormatting sqref="K6:K10">
    <cfRule type="cellIs" dxfId="44" priority="4" stopIfTrue="1" operator="equal">
      <formula>"Open"</formula>
    </cfRule>
    <cfRule type="cellIs" dxfId="43" priority="5" stopIfTrue="1" operator="equal">
      <formula>"Closed"</formula>
    </cfRule>
  </conditionalFormatting>
  <conditionalFormatting sqref="E15:E17">
    <cfRule type="expression" dxfId="42" priority="1" stopIfTrue="1">
      <formula>$E15="L"</formula>
    </cfRule>
    <cfRule type="expression" dxfId="41" priority="2" stopIfTrue="1">
      <formula>$E15="M"</formula>
    </cfRule>
    <cfRule type="expression" dxfId="40" priority="3" stopIfTrue="1">
      <formula>$E15="H"</formula>
    </cfRule>
  </conditionalFormatting>
  <dataValidations count="1">
    <dataValidation type="list" allowBlank="1" showInputMessage="1" showErrorMessage="1" sqref="D65546 D131082 D196618 D262154 D327690 D393226 D458762 D524298 D589834 D655370 D720906 D786442 D851978 D917514 D983050 B6:B10 B65542:B65546 B131078:B131082 B196614:B196618 B262150:B262154 B327686:B327690 B393222:B393226 B458758:B458762 B524294:B524298 B589830:B589834 B655366:B655370 B720902:B720906 B786438:B786442 B851974:B851978 B917510:B917514 B983046:B983050" xr:uid="{11429E3F-C95A-4691-96DB-E0B66583DF02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52026-593A-44BA-BAE6-EB5068C854F5}">
  <dimension ref="A1:K20"/>
  <sheetViews>
    <sheetView topLeftCell="A7" workbookViewId="0">
      <selection activeCell="F11" sqref="F11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6.42578125" customWidth="1"/>
    <col min="7" max="7" width="20.85546875" customWidth="1"/>
    <col min="8" max="8" width="42.140625" customWidth="1"/>
    <col min="9" max="9" width="12.5703125" customWidth="1"/>
    <col min="10" max="10" width="8.28515625" customWidth="1"/>
    <col min="11" max="11" width="10.7109375" style="54" customWidth="1"/>
  </cols>
  <sheetData>
    <row r="1" spans="1:11" ht="60" x14ac:dyDescent="0.25">
      <c r="A1" s="1"/>
      <c r="B1" s="2"/>
      <c r="C1" s="3"/>
      <c r="D1" s="2"/>
      <c r="E1" s="62" t="s">
        <v>0</v>
      </c>
      <c r="F1" s="62"/>
      <c r="G1" s="62"/>
      <c r="H1" s="62"/>
      <c r="I1" s="62"/>
      <c r="J1" s="4" t="s">
        <v>1</v>
      </c>
      <c r="K1" s="51">
        <v>6</v>
      </c>
    </row>
    <row r="2" spans="1:11" ht="60" x14ac:dyDescent="0.25">
      <c r="A2" s="1"/>
      <c r="B2" s="2"/>
      <c r="C2" s="3"/>
      <c r="D2" s="2"/>
      <c r="E2" s="3"/>
      <c r="F2" s="5"/>
      <c r="G2" s="5" t="s">
        <v>34</v>
      </c>
      <c r="H2" s="63" t="s">
        <v>115</v>
      </c>
      <c r="I2" s="64"/>
      <c r="J2" s="65"/>
      <c r="K2" s="65"/>
    </row>
    <row r="3" spans="1:11" ht="21" thickBot="1" x14ac:dyDescent="0.3">
      <c r="A3" s="6"/>
      <c r="B3" s="7"/>
      <c r="C3" s="8"/>
      <c r="D3" s="7"/>
      <c r="E3" s="8"/>
      <c r="F3" s="9"/>
      <c r="G3" s="9"/>
      <c r="H3" s="66" t="s">
        <v>116</v>
      </c>
      <c r="I3" s="67"/>
      <c r="J3" s="68"/>
      <c r="K3" s="69"/>
    </row>
    <row r="4" spans="1:11" ht="24.75" thickBot="1" x14ac:dyDescent="0.3">
      <c r="A4" s="42" t="s">
        <v>2</v>
      </c>
      <c r="B4" s="47" t="s">
        <v>3</v>
      </c>
      <c r="C4" s="43" t="s">
        <v>4</v>
      </c>
      <c r="D4" s="43" t="s">
        <v>5</v>
      </c>
      <c r="E4" s="43" t="s">
        <v>6</v>
      </c>
      <c r="F4" s="48" t="s">
        <v>7</v>
      </c>
      <c r="G4" s="48" t="s">
        <v>8</v>
      </c>
      <c r="H4" s="48" t="s">
        <v>9</v>
      </c>
      <c r="I4" s="10" t="s">
        <v>10</v>
      </c>
      <c r="J4" s="43" t="s">
        <v>11</v>
      </c>
      <c r="K4" s="44" t="s">
        <v>12</v>
      </c>
    </row>
    <row r="5" spans="1:11" x14ac:dyDescent="0.25">
      <c r="A5" s="70" t="s">
        <v>13</v>
      </c>
      <c r="B5" s="70"/>
      <c r="C5" s="70"/>
      <c r="D5" s="70"/>
      <c r="E5" s="70"/>
      <c r="F5" s="70"/>
      <c r="G5" s="70"/>
      <c r="H5" s="70"/>
      <c r="I5" s="70"/>
      <c r="J5" s="70"/>
      <c r="K5" s="71"/>
    </row>
    <row r="6" spans="1:11" ht="29.25" customHeight="1" x14ac:dyDescent="0.25">
      <c r="A6" s="45">
        <v>1</v>
      </c>
      <c r="B6" s="46" t="s">
        <v>29</v>
      </c>
      <c r="C6" s="11"/>
      <c r="D6" s="37"/>
      <c r="E6" s="37" t="s">
        <v>14</v>
      </c>
      <c r="F6" s="49" t="s">
        <v>101</v>
      </c>
      <c r="G6" s="55" t="s">
        <v>46</v>
      </c>
      <c r="H6" s="56" t="s">
        <v>102</v>
      </c>
      <c r="I6" s="13" t="s">
        <v>104</v>
      </c>
      <c r="J6" s="13"/>
      <c r="K6" s="37" t="s">
        <v>31</v>
      </c>
    </row>
    <row r="7" spans="1:11" ht="32.25" customHeight="1" x14ac:dyDescent="0.25">
      <c r="A7" s="45">
        <v>2</v>
      </c>
      <c r="B7" s="46" t="s">
        <v>29</v>
      </c>
      <c r="C7" s="11"/>
      <c r="D7" s="37"/>
      <c r="E7" s="37" t="s">
        <v>14</v>
      </c>
      <c r="F7" s="49" t="s">
        <v>103</v>
      </c>
      <c r="G7" s="55" t="s">
        <v>46</v>
      </c>
      <c r="H7" s="56" t="s">
        <v>103</v>
      </c>
      <c r="I7" s="13" t="s">
        <v>107</v>
      </c>
      <c r="J7" s="13"/>
      <c r="K7" s="14" t="s">
        <v>15</v>
      </c>
    </row>
    <row r="8" spans="1:11" ht="30.75" customHeight="1" x14ac:dyDescent="0.25">
      <c r="A8" s="45">
        <v>3</v>
      </c>
      <c r="B8" s="46" t="s">
        <v>29</v>
      </c>
      <c r="C8" s="11"/>
      <c r="D8" s="37"/>
      <c r="E8" s="14" t="s">
        <v>14</v>
      </c>
      <c r="F8" s="49" t="s">
        <v>106</v>
      </c>
      <c r="G8" s="55" t="s">
        <v>117</v>
      </c>
      <c r="H8" s="56" t="s">
        <v>105</v>
      </c>
      <c r="I8" s="13" t="s">
        <v>109</v>
      </c>
      <c r="J8" s="13"/>
      <c r="K8" s="14" t="s">
        <v>31</v>
      </c>
    </row>
    <row r="9" spans="1:11" ht="37.5" customHeight="1" x14ac:dyDescent="0.25">
      <c r="A9" s="45">
        <v>4</v>
      </c>
      <c r="B9" s="46" t="s">
        <v>29</v>
      </c>
      <c r="C9" s="11"/>
      <c r="D9" s="37"/>
      <c r="E9" s="50" t="s">
        <v>14</v>
      </c>
      <c r="F9" s="49" t="s">
        <v>108</v>
      </c>
      <c r="G9" s="55" t="s">
        <v>117</v>
      </c>
      <c r="H9" s="49" t="s">
        <v>16</v>
      </c>
      <c r="I9" s="13" t="s">
        <v>110</v>
      </c>
      <c r="J9" s="15"/>
      <c r="K9" s="14" t="s">
        <v>15</v>
      </c>
    </row>
    <row r="10" spans="1:11" ht="37.5" customHeight="1" x14ac:dyDescent="0.25">
      <c r="A10" s="45">
        <v>5</v>
      </c>
      <c r="B10" s="46" t="s">
        <v>29</v>
      </c>
      <c r="C10" s="11"/>
      <c r="D10" s="37"/>
      <c r="E10" s="50" t="s">
        <v>14</v>
      </c>
      <c r="F10" s="49" t="s">
        <v>112</v>
      </c>
      <c r="G10" s="55" t="s">
        <v>83</v>
      </c>
      <c r="H10" s="49" t="s">
        <v>111</v>
      </c>
      <c r="I10" s="13" t="s">
        <v>114</v>
      </c>
      <c r="J10" s="15"/>
      <c r="K10" s="14" t="s">
        <v>15</v>
      </c>
    </row>
    <row r="11" spans="1:11" ht="43.5" customHeight="1" x14ac:dyDescent="0.25">
      <c r="A11" s="45">
        <v>6</v>
      </c>
      <c r="B11" s="46" t="s">
        <v>29</v>
      </c>
      <c r="C11" s="11"/>
      <c r="D11" s="37"/>
      <c r="E11" s="50" t="s">
        <v>17</v>
      </c>
      <c r="F11" s="49" t="s">
        <v>113</v>
      </c>
      <c r="G11" s="55" t="s">
        <v>46</v>
      </c>
      <c r="H11" s="56" t="s">
        <v>32</v>
      </c>
      <c r="I11" s="13" t="s">
        <v>114</v>
      </c>
      <c r="J11" s="15"/>
      <c r="K11" s="14" t="s">
        <v>15</v>
      </c>
    </row>
    <row r="12" spans="1:11" x14ac:dyDescent="0.25">
      <c r="A12" s="16"/>
      <c r="B12" s="17"/>
      <c r="C12" s="18"/>
      <c r="D12" s="17"/>
      <c r="E12" s="18"/>
      <c r="F12" s="19"/>
      <c r="G12" s="19"/>
      <c r="H12" s="20"/>
      <c r="I12" s="21"/>
      <c r="J12" s="22" t="s">
        <v>18</v>
      </c>
      <c r="K12" s="23">
        <v>2</v>
      </c>
    </row>
    <row r="13" spans="1:11" x14ac:dyDescent="0.25">
      <c r="A13" s="16"/>
      <c r="B13" s="17"/>
      <c r="C13" s="18"/>
      <c r="D13" s="17"/>
      <c r="E13" s="18"/>
      <c r="F13" s="19" t="s">
        <v>34</v>
      </c>
      <c r="G13" s="19"/>
      <c r="H13" s="24"/>
      <c r="I13" s="21"/>
      <c r="J13" s="25" t="s">
        <v>19</v>
      </c>
      <c r="K13" s="26">
        <v>4</v>
      </c>
    </row>
    <row r="14" spans="1:11" ht="15.75" thickBot="1" x14ac:dyDescent="0.3">
      <c r="A14" s="27"/>
      <c r="B14" s="60" t="s">
        <v>20</v>
      </c>
      <c r="C14" s="60"/>
      <c r="D14" s="60"/>
      <c r="E14" s="61"/>
      <c r="F14" s="28"/>
      <c r="G14" s="28"/>
      <c r="H14" s="29"/>
      <c r="I14" s="30"/>
      <c r="J14" s="31" t="s">
        <v>21</v>
      </c>
      <c r="K14" s="32">
        <f>COUNTIF(K6:K6,"Info")</f>
        <v>0</v>
      </c>
    </row>
    <row r="15" spans="1:11" x14ac:dyDescent="0.25">
      <c r="A15" s="27"/>
      <c r="B15" s="33"/>
      <c r="C15" s="34"/>
      <c r="D15" s="33"/>
      <c r="E15" s="34"/>
      <c r="F15" s="28"/>
      <c r="G15" s="28"/>
      <c r="H15" s="29"/>
      <c r="I15" s="30"/>
      <c r="J15" s="27"/>
      <c r="K15" s="52"/>
    </row>
    <row r="16" spans="1:11" ht="24" x14ac:dyDescent="0.25">
      <c r="A16" s="27"/>
      <c r="B16" s="35"/>
      <c r="C16" s="36" t="s">
        <v>22</v>
      </c>
      <c r="D16" s="33"/>
      <c r="E16" s="37" t="s">
        <v>14</v>
      </c>
      <c r="F16" s="29" t="s">
        <v>23</v>
      </c>
      <c r="G16" s="29"/>
      <c r="H16" s="29"/>
      <c r="I16" s="30"/>
      <c r="J16" s="34"/>
      <c r="K16" s="52"/>
    </row>
    <row r="17" spans="1:11" x14ac:dyDescent="0.25">
      <c r="A17" s="27"/>
      <c r="B17" s="33"/>
      <c r="C17" s="34"/>
      <c r="D17" s="33"/>
      <c r="E17" s="12" t="s">
        <v>17</v>
      </c>
      <c r="F17" s="29" t="s">
        <v>24</v>
      </c>
      <c r="G17" s="29"/>
      <c r="H17" s="38" t="s">
        <v>66</v>
      </c>
      <c r="I17" s="39"/>
      <c r="J17" s="34"/>
      <c r="K17" s="52"/>
    </row>
    <row r="18" spans="1:11" ht="18" customHeight="1" x14ac:dyDescent="0.25">
      <c r="A18" s="27"/>
      <c r="B18" s="33"/>
      <c r="C18" s="34"/>
      <c r="D18" s="33"/>
      <c r="E18" s="12" t="s">
        <v>25</v>
      </c>
      <c r="F18" s="28" t="s">
        <v>26</v>
      </c>
      <c r="G18" s="28" t="s">
        <v>34</v>
      </c>
      <c r="H18" s="57" t="s">
        <v>118</v>
      </c>
      <c r="I18" s="30"/>
      <c r="J18" s="34"/>
      <c r="K18" s="52"/>
    </row>
    <row r="19" spans="1:11" x14ac:dyDescent="0.25">
      <c r="A19" s="27"/>
      <c r="B19" s="33"/>
      <c r="C19" s="34"/>
      <c r="D19" s="33"/>
      <c r="E19" s="40" t="s">
        <v>27</v>
      </c>
      <c r="F19" s="29" t="s">
        <v>28</v>
      </c>
      <c r="G19" s="29"/>
      <c r="H19" s="57"/>
      <c r="I19" s="30"/>
      <c r="J19" s="34"/>
      <c r="K19" s="52"/>
    </row>
    <row r="20" spans="1:11" x14ac:dyDescent="0.25">
      <c r="A20" s="6"/>
      <c r="B20" s="33"/>
      <c r="C20" s="34"/>
      <c r="D20" s="33"/>
      <c r="E20" s="34"/>
      <c r="F20" s="29"/>
      <c r="G20" s="29"/>
      <c r="I20" s="30"/>
      <c r="J20" s="41"/>
      <c r="K20" s="53"/>
    </row>
  </sheetData>
  <mergeCells count="7">
    <mergeCell ref="B14:E14"/>
    <mergeCell ref="E1:I1"/>
    <mergeCell ref="H2:I2"/>
    <mergeCell ref="J2:K2"/>
    <mergeCell ref="H3:I3"/>
    <mergeCell ref="J3:K3"/>
    <mergeCell ref="A5:K5"/>
  </mergeCells>
  <conditionalFormatting sqref="E6:E11">
    <cfRule type="expression" dxfId="39" priority="6" stopIfTrue="1">
      <formula>$E6="L"</formula>
    </cfRule>
    <cfRule type="expression" dxfId="38" priority="7" stopIfTrue="1">
      <formula>$E6="M"</formula>
    </cfRule>
    <cfRule type="expression" dxfId="37" priority="8" stopIfTrue="1">
      <formula>$E6="H"</formula>
    </cfRule>
  </conditionalFormatting>
  <conditionalFormatting sqref="K6:K11">
    <cfRule type="cellIs" dxfId="36" priority="4" stopIfTrue="1" operator="equal">
      <formula>"Open"</formula>
    </cfRule>
    <cfRule type="cellIs" dxfId="35" priority="5" stopIfTrue="1" operator="equal">
      <formula>"Closed"</formula>
    </cfRule>
  </conditionalFormatting>
  <conditionalFormatting sqref="E16:E18">
    <cfRule type="expression" dxfId="34" priority="1" stopIfTrue="1">
      <formula>$E16="L"</formula>
    </cfRule>
    <cfRule type="expression" dxfId="33" priority="2" stopIfTrue="1">
      <formula>$E16="M"</formula>
    </cfRule>
    <cfRule type="expression" dxfId="32" priority="3" stopIfTrue="1">
      <formula>$E16="H"</formula>
    </cfRule>
  </conditionalFormatting>
  <dataValidations count="1">
    <dataValidation type="list" allowBlank="1" showInputMessage="1" showErrorMessage="1" sqref="D65547 D131083 D196619 D262155 D327691 D393227 D458763 D524299 D589835 D655371 D720907 D786443 D851979 D917515 D983051 B6:B11 B65543:B65547 B131079:B131083 B196615:B196619 B262151:B262155 B327687:B327691 B393223:B393227 B458759:B458763 B524295:B524299 B589831:B589835 B655367:B655371 B720903:B720907 B786439:B786443 B851975:B851979 B917511:B917515 B983047:B983051" xr:uid="{B1244499-6758-44A1-BE08-AB093DE2606A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804C1-3E5B-4C30-A810-DB5D2CF378D4}">
  <dimension ref="A1:K18"/>
  <sheetViews>
    <sheetView topLeftCell="A4" workbookViewId="0">
      <selection activeCell="G16" sqref="G16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6.42578125" customWidth="1"/>
    <col min="7" max="7" width="20.85546875" customWidth="1"/>
    <col min="8" max="8" width="42.140625" customWidth="1"/>
    <col min="9" max="9" width="12.5703125" customWidth="1"/>
    <col min="10" max="10" width="8.28515625" customWidth="1"/>
    <col min="11" max="11" width="10.7109375" style="54" customWidth="1"/>
  </cols>
  <sheetData>
    <row r="1" spans="1:11" ht="60" x14ac:dyDescent="0.25">
      <c r="A1" s="1"/>
      <c r="B1" s="2"/>
      <c r="C1" s="3"/>
      <c r="D1" s="2"/>
      <c r="E1" s="62" t="s">
        <v>0</v>
      </c>
      <c r="F1" s="62"/>
      <c r="G1" s="62"/>
      <c r="H1" s="62"/>
      <c r="I1" s="62"/>
      <c r="J1" s="4" t="s">
        <v>1</v>
      </c>
      <c r="K1" s="51">
        <v>4</v>
      </c>
    </row>
    <row r="2" spans="1:11" ht="60" x14ac:dyDescent="0.25">
      <c r="A2" s="1"/>
      <c r="B2" s="2"/>
      <c r="C2" s="3"/>
      <c r="D2" s="2"/>
      <c r="E2" s="3"/>
      <c r="F2" s="5"/>
      <c r="G2" s="5" t="s">
        <v>34</v>
      </c>
      <c r="H2" s="63" t="s">
        <v>129</v>
      </c>
      <c r="I2" s="64"/>
      <c r="J2" s="65"/>
      <c r="K2" s="65"/>
    </row>
    <row r="3" spans="1:11" ht="21" thickBot="1" x14ac:dyDescent="0.3">
      <c r="A3" s="6"/>
      <c r="B3" s="7"/>
      <c r="C3" s="8"/>
      <c r="D3" s="7"/>
      <c r="E3" s="8"/>
      <c r="F3" s="9"/>
      <c r="G3" s="9"/>
      <c r="H3" s="66" t="s">
        <v>130</v>
      </c>
      <c r="I3" s="67"/>
      <c r="J3" s="68"/>
      <c r="K3" s="69"/>
    </row>
    <row r="4" spans="1:11" ht="24.75" thickBot="1" x14ac:dyDescent="0.3">
      <c r="A4" s="42" t="s">
        <v>2</v>
      </c>
      <c r="B4" s="47" t="s">
        <v>3</v>
      </c>
      <c r="C4" s="43" t="s">
        <v>4</v>
      </c>
      <c r="D4" s="43" t="s">
        <v>5</v>
      </c>
      <c r="E4" s="43" t="s">
        <v>6</v>
      </c>
      <c r="F4" s="48" t="s">
        <v>7</v>
      </c>
      <c r="G4" s="48" t="s">
        <v>8</v>
      </c>
      <c r="H4" s="48" t="s">
        <v>9</v>
      </c>
      <c r="I4" s="10" t="s">
        <v>10</v>
      </c>
      <c r="J4" s="43" t="s">
        <v>11</v>
      </c>
      <c r="K4" s="44" t="s">
        <v>12</v>
      </c>
    </row>
    <row r="5" spans="1:11" x14ac:dyDescent="0.25">
      <c r="A5" s="70" t="s">
        <v>13</v>
      </c>
      <c r="B5" s="70"/>
      <c r="C5" s="70"/>
      <c r="D5" s="70"/>
      <c r="E5" s="70"/>
      <c r="F5" s="70"/>
      <c r="G5" s="70"/>
      <c r="H5" s="70"/>
      <c r="I5" s="70"/>
      <c r="J5" s="70"/>
      <c r="K5" s="71"/>
    </row>
    <row r="6" spans="1:11" ht="29.25" customHeight="1" x14ac:dyDescent="0.25">
      <c r="A6" s="45">
        <v>1</v>
      </c>
      <c r="B6" s="46" t="s">
        <v>29</v>
      </c>
      <c r="C6" s="11"/>
      <c r="D6" s="37"/>
      <c r="E6" s="37" t="s">
        <v>17</v>
      </c>
      <c r="F6" s="49" t="s">
        <v>124</v>
      </c>
      <c r="G6" s="55" t="s">
        <v>46</v>
      </c>
      <c r="H6" s="56" t="s">
        <v>30</v>
      </c>
      <c r="I6" s="13" t="s">
        <v>125</v>
      </c>
      <c r="J6" s="13"/>
      <c r="K6" s="37" t="s">
        <v>31</v>
      </c>
    </row>
    <row r="7" spans="1:11" ht="32.25" customHeight="1" x14ac:dyDescent="0.25">
      <c r="A7" s="45">
        <v>2</v>
      </c>
      <c r="B7" s="46" t="s">
        <v>29</v>
      </c>
      <c r="C7" s="11"/>
      <c r="D7" s="37"/>
      <c r="E7" s="37" t="s">
        <v>14</v>
      </c>
      <c r="F7" s="49" t="s">
        <v>122</v>
      </c>
      <c r="G7" s="55" t="s">
        <v>126</v>
      </c>
      <c r="H7" s="56" t="s">
        <v>121</v>
      </c>
      <c r="I7" s="13" t="s">
        <v>119</v>
      </c>
      <c r="J7" s="13" t="s">
        <v>120</v>
      </c>
      <c r="K7" s="14" t="s">
        <v>31</v>
      </c>
    </row>
    <row r="8" spans="1:11" ht="30.75" customHeight="1" x14ac:dyDescent="0.25">
      <c r="A8" s="45">
        <v>3</v>
      </c>
      <c r="B8" s="46" t="s">
        <v>29</v>
      </c>
      <c r="C8" s="11"/>
      <c r="D8" s="37"/>
      <c r="E8" s="14" t="s">
        <v>14</v>
      </c>
      <c r="F8" s="49" t="s">
        <v>123</v>
      </c>
      <c r="G8" s="55" t="s">
        <v>126</v>
      </c>
      <c r="H8" s="56" t="s">
        <v>131</v>
      </c>
      <c r="I8" s="13" t="s">
        <v>120</v>
      </c>
      <c r="J8" s="13"/>
      <c r="K8" s="14" t="s">
        <v>15</v>
      </c>
    </row>
    <row r="9" spans="1:11" ht="37.5" customHeight="1" x14ac:dyDescent="0.25">
      <c r="A9" s="45">
        <v>4</v>
      </c>
      <c r="B9" s="46" t="s">
        <v>29</v>
      </c>
      <c r="C9" s="11"/>
      <c r="D9" s="37"/>
      <c r="E9" s="50" t="s">
        <v>17</v>
      </c>
      <c r="F9" s="49" t="s">
        <v>128</v>
      </c>
      <c r="G9" s="55" t="s">
        <v>47</v>
      </c>
      <c r="H9" s="49" t="s">
        <v>16</v>
      </c>
      <c r="I9" s="13" t="s">
        <v>127</v>
      </c>
      <c r="J9" s="15"/>
      <c r="K9" s="14" t="s">
        <v>15</v>
      </c>
    </row>
    <row r="10" spans="1:11" x14ac:dyDescent="0.25">
      <c r="A10" s="16"/>
      <c r="B10" s="17"/>
      <c r="C10" s="18"/>
      <c r="D10" s="17"/>
      <c r="E10" s="18"/>
      <c r="F10" s="19"/>
      <c r="G10" s="19"/>
      <c r="H10" s="20"/>
      <c r="I10" s="21"/>
      <c r="J10" s="22" t="s">
        <v>18</v>
      </c>
      <c r="K10" s="23">
        <v>2</v>
      </c>
    </row>
    <row r="11" spans="1:11" x14ac:dyDescent="0.25">
      <c r="A11" s="16"/>
      <c r="B11" s="17"/>
      <c r="C11" s="18"/>
      <c r="D11" s="17"/>
      <c r="E11" s="18"/>
      <c r="F11" s="19" t="s">
        <v>34</v>
      </c>
      <c r="G11" s="19"/>
      <c r="H11" s="24"/>
      <c r="I11" s="21"/>
      <c r="J11" s="25" t="s">
        <v>19</v>
      </c>
      <c r="K11" s="26">
        <v>2</v>
      </c>
    </row>
    <row r="12" spans="1:11" ht="15.75" thickBot="1" x14ac:dyDescent="0.3">
      <c r="A12" s="27"/>
      <c r="B12" s="60" t="s">
        <v>20</v>
      </c>
      <c r="C12" s="60"/>
      <c r="D12" s="60"/>
      <c r="E12" s="61"/>
      <c r="F12" s="28"/>
      <c r="G12" s="28"/>
      <c r="H12" s="29"/>
      <c r="I12" s="30"/>
      <c r="J12" s="31" t="s">
        <v>21</v>
      </c>
      <c r="K12" s="32">
        <f>COUNTIF(K6:K6,"Info")</f>
        <v>0</v>
      </c>
    </row>
    <row r="13" spans="1:11" x14ac:dyDescent="0.25">
      <c r="A13" s="27"/>
      <c r="B13" s="33"/>
      <c r="C13" s="34"/>
      <c r="D13" s="33"/>
      <c r="E13" s="34"/>
      <c r="F13" s="28"/>
      <c r="G13" s="28"/>
      <c r="H13" s="29"/>
      <c r="I13" s="30"/>
      <c r="J13" s="27"/>
      <c r="K13" s="52"/>
    </row>
    <row r="14" spans="1:11" ht="24" x14ac:dyDescent="0.25">
      <c r="A14" s="27"/>
      <c r="B14" s="35"/>
      <c r="C14" s="36" t="s">
        <v>22</v>
      </c>
      <c r="D14" s="33"/>
      <c r="E14" s="37" t="s">
        <v>14</v>
      </c>
      <c r="F14" s="29" t="s">
        <v>23</v>
      </c>
      <c r="G14" s="29"/>
      <c r="H14" s="29"/>
      <c r="I14" s="30"/>
      <c r="J14" s="34"/>
      <c r="K14" s="52"/>
    </row>
    <row r="15" spans="1:11" x14ac:dyDescent="0.25">
      <c r="A15" s="27"/>
      <c r="B15" s="33"/>
      <c r="C15" s="34"/>
      <c r="D15" s="33"/>
      <c r="E15" s="12" t="s">
        <v>17</v>
      </c>
      <c r="F15" s="29" t="s">
        <v>24</v>
      </c>
      <c r="G15" s="29"/>
      <c r="H15" s="38" t="s">
        <v>66</v>
      </c>
      <c r="I15" s="39"/>
      <c r="J15" s="34"/>
      <c r="K15" s="52"/>
    </row>
    <row r="16" spans="1:11" ht="18" customHeight="1" x14ac:dyDescent="0.25">
      <c r="A16" s="27"/>
      <c r="B16" s="33"/>
      <c r="C16" s="34"/>
      <c r="D16" s="33"/>
      <c r="E16" s="12" t="s">
        <v>25</v>
      </c>
      <c r="F16" s="28" t="s">
        <v>26</v>
      </c>
      <c r="G16" s="28" t="s">
        <v>34</v>
      </c>
      <c r="H16" s="58" t="s">
        <v>118</v>
      </c>
      <c r="I16" s="30"/>
      <c r="J16" s="34"/>
      <c r="K16" s="52"/>
    </row>
    <row r="17" spans="1:11" ht="24" x14ac:dyDescent="0.25">
      <c r="A17" s="27"/>
      <c r="B17" s="33"/>
      <c r="C17" s="34"/>
      <c r="D17" s="33"/>
      <c r="E17" s="40" t="s">
        <v>27</v>
      </c>
      <c r="F17" s="29" t="s">
        <v>28</v>
      </c>
      <c r="G17" s="29"/>
      <c r="H17" s="59" t="s">
        <v>65</v>
      </c>
      <c r="I17" s="30"/>
      <c r="J17" s="34"/>
      <c r="K17" s="52"/>
    </row>
    <row r="18" spans="1:11" x14ac:dyDescent="0.25">
      <c r="A18" s="6"/>
      <c r="B18" s="33"/>
      <c r="C18" s="34"/>
      <c r="D18" s="33"/>
      <c r="E18" s="34"/>
      <c r="F18" s="29"/>
      <c r="G18" s="29"/>
      <c r="I18" s="30"/>
      <c r="J18" s="41"/>
      <c r="K18" s="53"/>
    </row>
  </sheetData>
  <sheetProtection sheet="1" objects="1" scenarios="1" insertColumns="0" insertRows="0"/>
  <mergeCells count="7">
    <mergeCell ref="B12:E12"/>
    <mergeCell ref="E1:I1"/>
    <mergeCell ref="H2:I2"/>
    <mergeCell ref="J2:K2"/>
    <mergeCell ref="H3:I3"/>
    <mergeCell ref="J3:K3"/>
    <mergeCell ref="A5:K5"/>
  </mergeCells>
  <conditionalFormatting sqref="E6:E9">
    <cfRule type="expression" dxfId="31" priority="6" stopIfTrue="1">
      <formula>$E6="L"</formula>
    </cfRule>
    <cfRule type="expression" dxfId="30" priority="7" stopIfTrue="1">
      <formula>$E6="M"</formula>
    </cfRule>
    <cfRule type="expression" dxfId="29" priority="8" stopIfTrue="1">
      <formula>$E6="H"</formula>
    </cfRule>
  </conditionalFormatting>
  <conditionalFormatting sqref="K6:K9">
    <cfRule type="cellIs" dxfId="28" priority="4" stopIfTrue="1" operator="equal">
      <formula>"Open"</formula>
    </cfRule>
    <cfRule type="cellIs" dxfId="27" priority="5" stopIfTrue="1" operator="equal">
      <formula>"Closed"</formula>
    </cfRule>
  </conditionalFormatting>
  <conditionalFormatting sqref="E14:E16">
    <cfRule type="expression" dxfId="26" priority="1" stopIfTrue="1">
      <formula>$E14="L"</formula>
    </cfRule>
    <cfRule type="expression" dxfId="25" priority="2" stopIfTrue="1">
      <formula>$E14="M"</formula>
    </cfRule>
    <cfRule type="expression" dxfId="24" priority="3" stopIfTrue="1">
      <formula>$E14="H"</formula>
    </cfRule>
  </conditionalFormatting>
  <dataValidations count="1">
    <dataValidation type="list" allowBlank="1" showInputMessage="1" showErrorMessage="1" sqref="D65545 D131081 D196617 D262153 D327689 D393225 D458761 D524297 D589833 D655369 D720905 D786441 D851977 D917513 D983049 B65541:B65545 B131077:B131081 B196613:B196617 B262149:B262153 B327685:B327689 B393221:B393225 B458757:B458761 B524293:B524297 B589829:B589833 B655365:B655369 B720901:B720905 B786437:B786441 B851973:B851977 B917509:B917513 B983045:B983049 B6:B9" xr:uid="{19427212-1034-4ED2-8AE5-8924B549CDEE}">
      <formula1>Issues</formula1>
    </dataValidation>
  </dataValidations>
  <pageMargins left="0.7" right="0.7" top="0.75" bottom="0.75" header="0.3" footer="0.3"/>
  <pageSetup orientation="portrait" horizontalDpi="4294967293" verticalDpi="4294967293" r:id="rId1"/>
  <ignoredErrors>
    <ignoredError sqref="I6:I8 J7" twoDigitTextYear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1E166-FF53-4833-AF76-ACAB55B7ADD4}">
  <dimension ref="A1:K18"/>
  <sheetViews>
    <sheetView topLeftCell="A4" workbookViewId="0">
      <selection activeCell="I6" sqref="I6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6.42578125" customWidth="1"/>
    <col min="7" max="7" width="20.85546875" customWidth="1"/>
    <col min="8" max="8" width="42.140625" customWidth="1"/>
    <col min="9" max="9" width="12.5703125" customWidth="1"/>
    <col min="10" max="10" width="8.28515625" customWidth="1"/>
    <col min="11" max="11" width="10.7109375" style="54" customWidth="1"/>
  </cols>
  <sheetData>
    <row r="1" spans="1:11" ht="60" x14ac:dyDescent="0.25">
      <c r="A1" s="1"/>
      <c r="B1" s="2"/>
      <c r="C1" s="3"/>
      <c r="D1" s="2"/>
      <c r="E1" s="62" t="s">
        <v>0</v>
      </c>
      <c r="F1" s="62"/>
      <c r="G1" s="62"/>
      <c r="H1" s="62"/>
      <c r="I1" s="62"/>
      <c r="J1" s="4" t="s">
        <v>1</v>
      </c>
      <c r="K1" s="51">
        <v>4</v>
      </c>
    </row>
    <row r="2" spans="1:11" ht="60" x14ac:dyDescent="0.25">
      <c r="A2" s="1"/>
      <c r="B2" s="2"/>
      <c r="C2" s="3"/>
      <c r="D2" s="2"/>
      <c r="E2" s="3"/>
      <c r="F2" s="5"/>
      <c r="G2" s="5" t="s">
        <v>34</v>
      </c>
      <c r="H2" s="63" t="s">
        <v>132</v>
      </c>
      <c r="I2" s="64"/>
      <c r="J2" s="65"/>
      <c r="K2" s="65"/>
    </row>
    <row r="3" spans="1:11" ht="21" thickBot="1" x14ac:dyDescent="0.3">
      <c r="A3" s="6"/>
      <c r="B3" s="7"/>
      <c r="C3" s="8"/>
      <c r="D3" s="7"/>
      <c r="E3" s="8"/>
      <c r="F3" s="9"/>
      <c r="G3" s="9"/>
      <c r="H3" s="66" t="s">
        <v>133</v>
      </c>
      <c r="I3" s="67"/>
      <c r="J3" s="68"/>
      <c r="K3" s="69"/>
    </row>
    <row r="4" spans="1:11" ht="24.75" thickBot="1" x14ac:dyDescent="0.3">
      <c r="A4" s="42" t="s">
        <v>2</v>
      </c>
      <c r="B4" s="47" t="s">
        <v>3</v>
      </c>
      <c r="C4" s="43" t="s">
        <v>4</v>
      </c>
      <c r="D4" s="43" t="s">
        <v>5</v>
      </c>
      <c r="E4" s="43" t="s">
        <v>6</v>
      </c>
      <c r="F4" s="48" t="s">
        <v>7</v>
      </c>
      <c r="G4" s="48" t="s">
        <v>8</v>
      </c>
      <c r="H4" s="48" t="s">
        <v>9</v>
      </c>
      <c r="I4" s="10" t="s">
        <v>10</v>
      </c>
      <c r="J4" s="43" t="s">
        <v>11</v>
      </c>
      <c r="K4" s="44" t="s">
        <v>12</v>
      </c>
    </row>
    <row r="5" spans="1:11" x14ac:dyDescent="0.25">
      <c r="A5" s="70" t="s">
        <v>13</v>
      </c>
      <c r="B5" s="70"/>
      <c r="C5" s="70"/>
      <c r="D5" s="70"/>
      <c r="E5" s="70"/>
      <c r="F5" s="70"/>
      <c r="G5" s="70"/>
      <c r="H5" s="70"/>
      <c r="I5" s="70"/>
      <c r="J5" s="70"/>
      <c r="K5" s="71"/>
    </row>
    <row r="6" spans="1:11" ht="25.5" customHeight="1" x14ac:dyDescent="0.25">
      <c r="A6" s="45">
        <v>1</v>
      </c>
      <c r="B6" s="46" t="s">
        <v>29</v>
      </c>
      <c r="C6" s="11"/>
      <c r="D6" s="37"/>
      <c r="E6" s="37" t="s">
        <v>17</v>
      </c>
      <c r="F6" s="49" t="s">
        <v>134</v>
      </c>
      <c r="G6" s="55" t="s">
        <v>46</v>
      </c>
      <c r="H6" s="56" t="s">
        <v>30</v>
      </c>
      <c r="I6" s="13" t="s">
        <v>140</v>
      </c>
      <c r="J6" s="13"/>
      <c r="K6" s="37" t="s">
        <v>31</v>
      </c>
    </row>
    <row r="7" spans="1:11" ht="26.25" customHeight="1" x14ac:dyDescent="0.25">
      <c r="A7" s="45">
        <v>2</v>
      </c>
      <c r="B7" s="46" t="s">
        <v>29</v>
      </c>
      <c r="C7" s="11"/>
      <c r="D7" s="37"/>
      <c r="E7" s="37" t="s">
        <v>14</v>
      </c>
      <c r="F7" s="49" t="s">
        <v>135</v>
      </c>
      <c r="G7" s="55" t="s">
        <v>48</v>
      </c>
      <c r="H7" s="56" t="s">
        <v>30</v>
      </c>
      <c r="I7" s="13" t="s">
        <v>141</v>
      </c>
      <c r="J7" s="13" t="s">
        <v>143</v>
      </c>
      <c r="K7" s="14" t="s">
        <v>31</v>
      </c>
    </row>
    <row r="8" spans="1:11" ht="30.75" customHeight="1" x14ac:dyDescent="0.25">
      <c r="A8" s="45">
        <v>3</v>
      </c>
      <c r="B8" s="46" t="s">
        <v>29</v>
      </c>
      <c r="C8" s="11"/>
      <c r="D8" s="37"/>
      <c r="E8" s="14" t="s">
        <v>17</v>
      </c>
      <c r="F8" s="49" t="s">
        <v>137</v>
      </c>
      <c r="G8" s="55" t="s">
        <v>139</v>
      </c>
      <c r="H8" s="56" t="s">
        <v>138</v>
      </c>
      <c r="I8" s="13" t="s">
        <v>142</v>
      </c>
      <c r="J8" s="13"/>
      <c r="K8" s="14" t="s">
        <v>31</v>
      </c>
    </row>
    <row r="9" spans="1:11" ht="37.5" customHeight="1" x14ac:dyDescent="0.25">
      <c r="A9" s="45">
        <v>4</v>
      </c>
      <c r="B9" s="46" t="s">
        <v>29</v>
      </c>
      <c r="C9" s="11"/>
      <c r="D9" s="37"/>
      <c r="E9" s="50" t="s">
        <v>17</v>
      </c>
      <c r="F9" s="49" t="s">
        <v>136</v>
      </c>
      <c r="G9" s="55" t="s">
        <v>48</v>
      </c>
      <c r="H9" s="49" t="s">
        <v>16</v>
      </c>
      <c r="I9" s="13" t="s">
        <v>143</v>
      </c>
      <c r="J9" s="15"/>
      <c r="K9" s="14" t="s">
        <v>15</v>
      </c>
    </row>
    <row r="10" spans="1:11" x14ac:dyDescent="0.25">
      <c r="A10" s="16"/>
      <c r="B10" s="17"/>
      <c r="C10" s="18"/>
      <c r="D10" s="17"/>
      <c r="E10" s="18"/>
      <c r="F10" s="19"/>
      <c r="G10" s="19"/>
      <c r="H10" s="20"/>
      <c r="I10" s="21"/>
      <c r="J10" s="22" t="s">
        <v>18</v>
      </c>
      <c r="K10" s="23">
        <v>3</v>
      </c>
    </row>
    <row r="11" spans="1:11" x14ac:dyDescent="0.25">
      <c r="A11" s="16"/>
      <c r="B11" s="17"/>
      <c r="C11" s="18"/>
      <c r="D11" s="17"/>
      <c r="E11" s="18"/>
      <c r="F11" s="19" t="s">
        <v>34</v>
      </c>
      <c r="G11" s="19"/>
      <c r="H11" s="24"/>
      <c r="I11" s="21"/>
      <c r="J11" s="25" t="s">
        <v>19</v>
      </c>
      <c r="K11" s="26">
        <v>1</v>
      </c>
    </row>
    <row r="12" spans="1:11" ht="15.75" thickBot="1" x14ac:dyDescent="0.3">
      <c r="A12" s="27"/>
      <c r="B12" s="60" t="s">
        <v>20</v>
      </c>
      <c r="C12" s="60"/>
      <c r="D12" s="60"/>
      <c r="E12" s="61"/>
      <c r="F12" s="28"/>
      <c r="G12" s="28"/>
      <c r="H12" s="29"/>
      <c r="I12" s="30"/>
      <c r="J12" s="31" t="s">
        <v>21</v>
      </c>
      <c r="K12" s="32">
        <f>COUNTIF(K6:K6,"Info")</f>
        <v>0</v>
      </c>
    </row>
    <row r="13" spans="1:11" x14ac:dyDescent="0.25">
      <c r="A13" s="27"/>
      <c r="B13" s="33"/>
      <c r="C13" s="34"/>
      <c r="D13" s="33"/>
      <c r="E13" s="34"/>
      <c r="F13" s="28"/>
      <c r="G13" s="28"/>
      <c r="H13" s="29"/>
      <c r="I13" s="30"/>
      <c r="J13" s="27"/>
      <c r="K13" s="52"/>
    </row>
    <row r="14" spans="1:11" ht="24" x14ac:dyDescent="0.25">
      <c r="A14" s="27"/>
      <c r="B14" s="35"/>
      <c r="C14" s="36" t="s">
        <v>22</v>
      </c>
      <c r="D14" s="33"/>
      <c r="E14" s="37" t="s">
        <v>14</v>
      </c>
      <c r="F14" s="29" t="s">
        <v>23</v>
      </c>
      <c r="G14" s="29"/>
      <c r="H14" s="29"/>
      <c r="I14" s="30"/>
      <c r="J14" s="34"/>
      <c r="K14" s="52"/>
    </row>
    <row r="15" spans="1:11" x14ac:dyDescent="0.25">
      <c r="A15" s="27"/>
      <c r="B15" s="33"/>
      <c r="C15" s="34"/>
      <c r="D15" s="33"/>
      <c r="E15" s="12" t="s">
        <v>17</v>
      </c>
      <c r="F15" s="29" t="s">
        <v>24</v>
      </c>
      <c r="G15" s="29"/>
      <c r="H15" s="38" t="s">
        <v>66</v>
      </c>
      <c r="I15" s="39"/>
      <c r="J15" s="34"/>
      <c r="K15" s="52"/>
    </row>
    <row r="16" spans="1:11" ht="18" customHeight="1" x14ac:dyDescent="0.25">
      <c r="A16" s="27"/>
      <c r="B16" s="33"/>
      <c r="C16" s="34"/>
      <c r="D16" s="33"/>
      <c r="E16" s="12" t="s">
        <v>25</v>
      </c>
      <c r="F16" s="28" t="s">
        <v>26</v>
      </c>
      <c r="G16" s="28" t="s">
        <v>34</v>
      </c>
      <c r="H16" s="58" t="s">
        <v>145</v>
      </c>
      <c r="I16" s="30"/>
      <c r="J16" s="34"/>
      <c r="K16" s="52"/>
    </row>
    <row r="17" spans="1:11" x14ac:dyDescent="0.25">
      <c r="A17" s="27"/>
      <c r="B17" s="33"/>
      <c r="C17" s="34"/>
      <c r="D17" s="33"/>
      <c r="E17" s="40" t="s">
        <v>27</v>
      </c>
      <c r="F17" s="29" t="s">
        <v>28</v>
      </c>
      <c r="G17" s="29"/>
      <c r="H17" s="59" t="s">
        <v>144</v>
      </c>
      <c r="I17" s="30"/>
      <c r="J17" s="34"/>
      <c r="K17" s="52"/>
    </row>
    <row r="18" spans="1:11" x14ac:dyDescent="0.25">
      <c r="A18" s="6"/>
      <c r="B18" s="33"/>
      <c r="C18" s="34"/>
      <c r="D18" s="33"/>
      <c r="E18" s="34"/>
      <c r="F18" s="29"/>
      <c r="G18" s="29"/>
      <c r="I18" s="30"/>
      <c r="J18" s="41"/>
      <c r="K18" s="53"/>
    </row>
  </sheetData>
  <sheetProtection insertColumns="0" insertRows="0"/>
  <mergeCells count="7">
    <mergeCell ref="B12:E12"/>
    <mergeCell ref="E1:I1"/>
    <mergeCell ref="H2:I2"/>
    <mergeCell ref="J2:K2"/>
    <mergeCell ref="H3:I3"/>
    <mergeCell ref="J3:K3"/>
    <mergeCell ref="A5:K5"/>
  </mergeCells>
  <conditionalFormatting sqref="E6:E9">
    <cfRule type="expression" dxfId="23" priority="6" stopIfTrue="1">
      <formula>$E6="L"</formula>
    </cfRule>
    <cfRule type="expression" dxfId="22" priority="7" stopIfTrue="1">
      <formula>$E6="M"</formula>
    </cfRule>
    <cfRule type="expression" dxfId="21" priority="8" stopIfTrue="1">
      <formula>$E6="H"</formula>
    </cfRule>
  </conditionalFormatting>
  <conditionalFormatting sqref="K6:K9">
    <cfRule type="cellIs" dxfId="20" priority="4" stopIfTrue="1" operator="equal">
      <formula>"Open"</formula>
    </cfRule>
    <cfRule type="cellIs" dxfId="19" priority="5" stopIfTrue="1" operator="equal">
      <formula>"Closed"</formula>
    </cfRule>
  </conditionalFormatting>
  <conditionalFormatting sqref="E14:E16">
    <cfRule type="expression" dxfId="18" priority="1" stopIfTrue="1">
      <formula>$E14="L"</formula>
    </cfRule>
    <cfRule type="expression" dxfId="17" priority="2" stopIfTrue="1">
      <formula>$E14="M"</formula>
    </cfRule>
    <cfRule type="expression" dxfId="16" priority="3" stopIfTrue="1">
      <formula>$E14="H"</formula>
    </cfRule>
  </conditionalFormatting>
  <dataValidations count="1">
    <dataValidation type="list" allowBlank="1" showInputMessage="1" showErrorMessage="1" sqref="D65545 D131081 D196617 D262153 D327689 D393225 D458761 D524297 D589833 D655369 D720905 D786441 D851977 D917513 D983049 B65541:B65545 B131077:B131081 B196613:B196617 B262149:B262153 B327685:B327689 B393221:B393225 B458757:B458761 B524293:B524297 B589829:B589833 B655365:B655369 B720901:B720905 B786437:B786441 B851973:B851977 B917509:B917513 B983045:B983049 B6:B9" xr:uid="{156C2D99-3E02-4E98-9FB7-45ED0C1FB6A0}">
      <formula1>Issues</formula1>
    </dataValidation>
  </dataValidations>
  <pageMargins left="0.7" right="0.7" top="0.75" bottom="0.75" header="0.3" footer="0.3"/>
  <pageSetup orientation="portrait" horizontalDpi="4294967293" verticalDpi="4294967293" r:id="rId1"/>
  <ignoredErrors>
    <ignoredError sqref="I6:I9 J7" twoDigitTextYear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EC422-FBC2-4B69-9CC3-6580B69C6D47}">
  <dimension ref="A1:K21"/>
  <sheetViews>
    <sheetView topLeftCell="B4" workbookViewId="0">
      <selection activeCell="H14" sqref="H14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6.42578125" customWidth="1"/>
    <col min="7" max="7" width="20.85546875" customWidth="1"/>
    <col min="8" max="8" width="42.140625" customWidth="1"/>
    <col min="9" max="9" width="12.5703125" customWidth="1"/>
    <col min="10" max="10" width="8.28515625" customWidth="1"/>
    <col min="11" max="11" width="10.7109375" style="54" customWidth="1"/>
  </cols>
  <sheetData>
    <row r="1" spans="1:11" ht="60" x14ac:dyDescent="0.25">
      <c r="A1" s="1"/>
      <c r="B1" s="2"/>
      <c r="C1" s="3"/>
      <c r="D1" s="2"/>
      <c r="E1" s="62" t="s">
        <v>0</v>
      </c>
      <c r="F1" s="62"/>
      <c r="G1" s="62"/>
      <c r="H1" s="62"/>
      <c r="I1" s="62"/>
      <c r="J1" s="4" t="s">
        <v>1</v>
      </c>
      <c r="K1" s="51">
        <v>7</v>
      </c>
    </row>
    <row r="2" spans="1:11" ht="60" x14ac:dyDescent="0.25">
      <c r="A2" s="1"/>
      <c r="B2" s="2"/>
      <c r="C2" s="3"/>
      <c r="D2" s="2"/>
      <c r="E2" s="3"/>
      <c r="F2" s="5"/>
      <c r="G2" s="5" t="s">
        <v>34</v>
      </c>
      <c r="H2" s="63" t="s">
        <v>147</v>
      </c>
      <c r="I2" s="64"/>
      <c r="J2" s="65"/>
      <c r="K2" s="65"/>
    </row>
    <row r="3" spans="1:11" ht="21" thickBot="1" x14ac:dyDescent="0.3">
      <c r="A3" s="6"/>
      <c r="B3" s="7"/>
      <c r="C3" s="8"/>
      <c r="D3" s="7"/>
      <c r="E3" s="8"/>
      <c r="F3" s="9"/>
      <c r="G3" s="9"/>
      <c r="H3" s="66" t="s">
        <v>146</v>
      </c>
      <c r="I3" s="67"/>
      <c r="J3" s="68"/>
      <c r="K3" s="69"/>
    </row>
    <row r="4" spans="1:11" ht="24.75" thickBot="1" x14ac:dyDescent="0.3">
      <c r="A4" s="42" t="s">
        <v>2</v>
      </c>
      <c r="B4" s="47" t="s">
        <v>3</v>
      </c>
      <c r="C4" s="43" t="s">
        <v>4</v>
      </c>
      <c r="D4" s="43" t="s">
        <v>5</v>
      </c>
      <c r="E4" s="43" t="s">
        <v>6</v>
      </c>
      <c r="F4" s="48" t="s">
        <v>7</v>
      </c>
      <c r="G4" s="48" t="s">
        <v>8</v>
      </c>
      <c r="H4" s="48" t="s">
        <v>9</v>
      </c>
      <c r="I4" s="10" t="s">
        <v>10</v>
      </c>
      <c r="J4" s="43" t="s">
        <v>11</v>
      </c>
      <c r="K4" s="44" t="s">
        <v>12</v>
      </c>
    </row>
    <row r="5" spans="1:11" x14ac:dyDescent="0.25">
      <c r="A5" s="70" t="s">
        <v>13</v>
      </c>
      <c r="B5" s="70"/>
      <c r="C5" s="70"/>
      <c r="D5" s="70"/>
      <c r="E5" s="70"/>
      <c r="F5" s="70"/>
      <c r="G5" s="70"/>
      <c r="H5" s="70"/>
      <c r="I5" s="70"/>
      <c r="J5" s="70"/>
      <c r="K5" s="71"/>
    </row>
    <row r="6" spans="1:11" ht="25.5" customHeight="1" x14ac:dyDescent="0.25">
      <c r="A6" s="45">
        <v>1</v>
      </c>
      <c r="B6" s="46" t="s">
        <v>29</v>
      </c>
      <c r="C6" s="11"/>
      <c r="D6" s="37"/>
      <c r="E6" s="37" t="s">
        <v>17</v>
      </c>
      <c r="F6" s="49" t="s">
        <v>153</v>
      </c>
      <c r="G6" s="55" t="s">
        <v>46</v>
      </c>
      <c r="H6" s="56" t="s">
        <v>30</v>
      </c>
      <c r="I6" s="13" t="s">
        <v>148</v>
      </c>
      <c r="J6" s="13"/>
      <c r="K6" s="37" t="s">
        <v>31</v>
      </c>
    </row>
    <row r="7" spans="1:11" ht="33.75" customHeight="1" x14ac:dyDescent="0.25">
      <c r="A7" s="45">
        <v>2</v>
      </c>
      <c r="B7" s="46" t="s">
        <v>29</v>
      </c>
      <c r="C7" s="11"/>
      <c r="D7" s="37"/>
      <c r="E7" s="37" t="s">
        <v>14</v>
      </c>
      <c r="F7" s="49" t="s">
        <v>156</v>
      </c>
      <c r="G7" s="55" t="s">
        <v>155</v>
      </c>
      <c r="H7" s="56" t="s">
        <v>154</v>
      </c>
      <c r="I7" s="13" t="s">
        <v>148</v>
      </c>
      <c r="J7" s="13"/>
      <c r="K7" s="14" t="s">
        <v>15</v>
      </c>
    </row>
    <row r="8" spans="1:11" ht="43.5" customHeight="1" x14ac:dyDescent="0.25">
      <c r="A8" s="45">
        <v>3</v>
      </c>
      <c r="B8" s="46" t="s">
        <v>29</v>
      </c>
      <c r="C8" s="11"/>
      <c r="D8" s="37"/>
      <c r="E8" s="37" t="s">
        <v>14</v>
      </c>
      <c r="F8" s="49" t="s">
        <v>149</v>
      </c>
      <c r="G8" s="55" t="s">
        <v>48</v>
      </c>
      <c r="H8" s="56" t="s">
        <v>150</v>
      </c>
      <c r="I8" s="13" t="s">
        <v>151</v>
      </c>
      <c r="J8" s="13"/>
      <c r="K8" s="14" t="s">
        <v>15</v>
      </c>
    </row>
    <row r="9" spans="1:11" ht="30.75" customHeight="1" x14ac:dyDescent="0.25">
      <c r="A9" s="45">
        <v>4</v>
      </c>
      <c r="B9" s="46" t="s">
        <v>29</v>
      </c>
      <c r="C9" s="11"/>
      <c r="D9" s="37"/>
      <c r="E9" s="14" t="s">
        <v>17</v>
      </c>
      <c r="F9" s="49" t="s">
        <v>152</v>
      </c>
      <c r="G9" s="55" t="s">
        <v>139</v>
      </c>
      <c r="H9" s="56" t="s">
        <v>32</v>
      </c>
      <c r="I9" s="13" t="s">
        <v>151</v>
      </c>
      <c r="J9" s="13"/>
      <c r="K9" s="14" t="s">
        <v>15</v>
      </c>
    </row>
    <row r="10" spans="1:11" ht="21" customHeight="1" x14ac:dyDescent="0.25">
      <c r="A10" s="45"/>
      <c r="B10" s="46" t="s">
        <v>29</v>
      </c>
      <c r="C10" s="11"/>
      <c r="D10" s="37"/>
      <c r="E10" s="50" t="s">
        <v>17</v>
      </c>
      <c r="F10" s="49" t="s">
        <v>159</v>
      </c>
      <c r="G10" s="55" t="s">
        <v>83</v>
      </c>
      <c r="H10" s="56" t="s">
        <v>160</v>
      </c>
      <c r="I10" s="13" t="s">
        <v>161</v>
      </c>
      <c r="J10" s="15"/>
      <c r="K10" s="14" t="s">
        <v>15</v>
      </c>
    </row>
    <row r="11" spans="1:11" ht="23.25" customHeight="1" x14ac:dyDescent="0.25">
      <c r="A11" s="45"/>
      <c r="B11" s="46" t="s">
        <v>29</v>
      </c>
      <c r="C11" s="11"/>
      <c r="D11" s="37"/>
      <c r="E11" s="50" t="s">
        <v>14</v>
      </c>
      <c r="F11" s="49" t="s">
        <v>163</v>
      </c>
      <c r="G11" s="55" t="s">
        <v>48</v>
      </c>
      <c r="H11" s="56" t="s">
        <v>32</v>
      </c>
      <c r="I11" s="13" t="s">
        <v>161</v>
      </c>
      <c r="J11" s="15"/>
      <c r="K11" s="14" t="s">
        <v>15</v>
      </c>
    </row>
    <row r="12" spans="1:11" ht="27" customHeight="1" x14ac:dyDescent="0.25">
      <c r="A12" s="45">
        <v>5</v>
      </c>
      <c r="B12" s="46" t="s">
        <v>29</v>
      </c>
      <c r="C12" s="11"/>
      <c r="D12" s="37"/>
      <c r="E12" s="50" t="s">
        <v>17</v>
      </c>
      <c r="F12" s="49" t="s">
        <v>157</v>
      </c>
      <c r="G12" s="55" t="s">
        <v>48</v>
      </c>
      <c r="H12" s="49" t="s">
        <v>16</v>
      </c>
      <c r="I12" s="13" t="s">
        <v>158</v>
      </c>
      <c r="J12" s="15"/>
      <c r="K12" s="14" t="s">
        <v>15</v>
      </c>
    </row>
    <row r="13" spans="1:11" x14ac:dyDescent="0.25">
      <c r="A13" s="16"/>
      <c r="B13" s="17"/>
      <c r="C13" s="18"/>
      <c r="D13" s="17"/>
      <c r="E13" s="18"/>
      <c r="F13" s="19"/>
      <c r="G13" s="19"/>
      <c r="H13" s="20"/>
      <c r="I13" s="21"/>
      <c r="J13" s="22" t="s">
        <v>18</v>
      </c>
      <c r="K13" s="23">
        <v>1</v>
      </c>
    </row>
    <row r="14" spans="1:11" x14ac:dyDescent="0.25">
      <c r="A14" s="16"/>
      <c r="B14" s="17"/>
      <c r="C14" s="18"/>
      <c r="D14" s="17"/>
      <c r="E14" s="18"/>
      <c r="F14" s="19" t="s">
        <v>34</v>
      </c>
      <c r="G14" s="19"/>
      <c r="H14" s="24"/>
      <c r="I14" s="21"/>
      <c r="J14" s="25" t="s">
        <v>19</v>
      </c>
      <c r="K14" s="26">
        <v>6</v>
      </c>
    </row>
    <row r="15" spans="1:11" ht="15.75" thickBot="1" x14ac:dyDescent="0.3">
      <c r="A15" s="27"/>
      <c r="B15" s="60" t="s">
        <v>20</v>
      </c>
      <c r="C15" s="60"/>
      <c r="D15" s="60"/>
      <c r="E15" s="61"/>
      <c r="F15" s="28"/>
      <c r="G15" s="28"/>
      <c r="H15" s="29"/>
      <c r="I15" s="30"/>
      <c r="J15" s="31" t="s">
        <v>21</v>
      </c>
      <c r="K15" s="32">
        <f>COUNTIF(K6:K6,"Info")</f>
        <v>0</v>
      </c>
    </row>
    <row r="16" spans="1:11" x14ac:dyDescent="0.25">
      <c r="A16" s="27"/>
      <c r="B16" s="33"/>
      <c r="C16" s="34"/>
      <c r="D16" s="33"/>
      <c r="E16" s="34"/>
      <c r="F16" s="28"/>
      <c r="G16" s="28"/>
      <c r="H16" s="29"/>
      <c r="I16" s="30"/>
      <c r="J16" s="27"/>
      <c r="K16" s="52"/>
    </row>
    <row r="17" spans="1:11" ht="24" x14ac:dyDescent="0.25">
      <c r="A17" s="27"/>
      <c r="B17" s="35"/>
      <c r="C17" s="36" t="s">
        <v>22</v>
      </c>
      <c r="D17" s="33"/>
      <c r="E17" s="37" t="s">
        <v>14</v>
      </c>
      <c r="F17" s="29" t="s">
        <v>23</v>
      </c>
      <c r="G17" s="29"/>
      <c r="H17" s="29"/>
      <c r="I17" s="30"/>
      <c r="J17" s="34"/>
      <c r="K17" s="52"/>
    </row>
    <row r="18" spans="1:11" x14ac:dyDescent="0.25">
      <c r="A18" s="27"/>
      <c r="B18" s="33"/>
      <c r="C18" s="34"/>
      <c r="D18" s="33"/>
      <c r="E18" s="12" t="s">
        <v>17</v>
      </c>
      <c r="F18" s="29" t="s">
        <v>24</v>
      </c>
      <c r="G18" s="29"/>
      <c r="H18" s="38" t="s">
        <v>66</v>
      </c>
      <c r="I18" s="39"/>
      <c r="J18" s="34"/>
      <c r="K18" s="52"/>
    </row>
    <row r="19" spans="1:11" ht="18" customHeight="1" x14ac:dyDescent="0.25">
      <c r="A19" s="27"/>
      <c r="B19" s="33"/>
      <c r="C19" s="34"/>
      <c r="D19" s="33"/>
      <c r="E19" s="12" t="s">
        <v>25</v>
      </c>
      <c r="F19" s="28" t="s">
        <v>26</v>
      </c>
      <c r="G19" s="28" t="s">
        <v>34</v>
      </c>
      <c r="H19" s="58" t="s">
        <v>162</v>
      </c>
      <c r="I19" s="30"/>
      <c r="J19" s="34"/>
      <c r="K19" s="52"/>
    </row>
    <row r="20" spans="1:11" x14ac:dyDescent="0.25">
      <c r="A20" s="27"/>
      <c r="B20" s="33"/>
      <c r="C20" s="34"/>
      <c r="D20" s="33"/>
      <c r="E20" s="40" t="s">
        <v>27</v>
      </c>
      <c r="F20" s="29" t="s">
        <v>28</v>
      </c>
      <c r="G20" s="29"/>
      <c r="H20" s="59" t="s">
        <v>164</v>
      </c>
      <c r="I20" s="30"/>
      <c r="J20" s="34"/>
      <c r="K20" s="52"/>
    </row>
    <row r="21" spans="1:11" x14ac:dyDescent="0.25">
      <c r="A21" s="6"/>
      <c r="B21" s="33"/>
      <c r="C21" s="34"/>
      <c r="D21" s="33"/>
      <c r="E21" s="34"/>
      <c r="F21" s="29"/>
      <c r="G21" s="29"/>
      <c r="I21" s="30"/>
      <c r="J21" s="41"/>
      <c r="K21" s="53"/>
    </row>
  </sheetData>
  <sheetProtection insertColumns="0" insertRows="0"/>
  <mergeCells count="7">
    <mergeCell ref="B15:E15"/>
    <mergeCell ref="E1:I1"/>
    <mergeCell ref="H2:I2"/>
    <mergeCell ref="J2:K2"/>
    <mergeCell ref="H3:I3"/>
    <mergeCell ref="J3:K3"/>
    <mergeCell ref="A5:K5"/>
  </mergeCells>
  <conditionalFormatting sqref="E6:E12">
    <cfRule type="expression" dxfId="15" priority="6" stopIfTrue="1">
      <formula>$E6="L"</formula>
    </cfRule>
    <cfRule type="expression" dxfId="14" priority="7" stopIfTrue="1">
      <formula>$E6="M"</formula>
    </cfRule>
    <cfRule type="expression" dxfId="13" priority="8" stopIfTrue="1">
      <formula>$E6="H"</formula>
    </cfRule>
  </conditionalFormatting>
  <conditionalFormatting sqref="K6:K12">
    <cfRule type="cellIs" dxfId="12" priority="4" stopIfTrue="1" operator="equal">
      <formula>"Open"</formula>
    </cfRule>
    <cfRule type="cellIs" dxfId="11" priority="5" stopIfTrue="1" operator="equal">
      <formula>"Closed"</formula>
    </cfRule>
  </conditionalFormatting>
  <conditionalFormatting sqref="E17:E19">
    <cfRule type="expression" dxfId="10" priority="1" stopIfTrue="1">
      <formula>$E17="L"</formula>
    </cfRule>
    <cfRule type="expression" dxfId="9" priority="2" stopIfTrue="1">
      <formula>$E17="M"</formula>
    </cfRule>
    <cfRule type="expression" dxfId="8" priority="3" stopIfTrue="1">
      <formula>$E17="H"</formula>
    </cfRule>
  </conditionalFormatting>
  <dataValidations count="1">
    <dataValidation type="list" allowBlank="1" showInputMessage="1" showErrorMessage="1" sqref="D65548 D131084 D196620 D262156 D327692 D393228 D458764 D524300 D589836 D655372 D720908 D786444 D851980 D917516 D983052 B65544:B65548 B131080:B131084 B196616:B196620 B262152:B262156 B327688:B327692 B393224:B393228 B458760:B458764 B524296:B524300 B589832:B589836 B655368:B655372 B720904:B720908 B786440:B786444 B851976:B851980 B917512:B917516 B983048:B983052 B6:B12" xr:uid="{D9AE818C-B064-4205-AC3F-C80E752121D8}">
      <formula1>Issues</formula1>
    </dataValidation>
  </dataValidations>
  <pageMargins left="0.7" right="0.7" top="0.75" bottom="0.75" header="0.3" footer="0.3"/>
  <pageSetup orientation="portrait" horizontalDpi="4294967293" verticalDpi="4294967293" r:id="rId1"/>
  <ignoredErrors>
    <ignoredError sqref="I6:I12" twoDigitTextYear="1"/>
  </ignoredError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F608C-8318-4892-8816-6A99D3DB52AA}">
  <dimension ref="A1:K18"/>
  <sheetViews>
    <sheetView tabSelected="1" topLeftCell="B7" workbookViewId="0">
      <selection activeCell="G19" sqref="G19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6.42578125" customWidth="1"/>
    <col min="7" max="7" width="20.85546875" customWidth="1"/>
    <col min="8" max="8" width="42.140625" customWidth="1"/>
    <col min="9" max="9" width="12.5703125" customWidth="1"/>
    <col min="10" max="10" width="8.28515625" customWidth="1"/>
    <col min="11" max="11" width="10.7109375" style="54" customWidth="1"/>
  </cols>
  <sheetData>
    <row r="1" spans="1:11" ht="60" x14ac:dyDescent="0.25">
      <c r="A1" s="1"/>
      <c r="B1" s="2"/>
      <c r="C1" s="3"/>
      <c r="D1" s="2"/>
      <c r="E1" s="62" t="s">
        <v>0</v>
      </c>
      <c r="F1" s="62"/>
      <c r="G1" s="62"/>
      <c r="H1" s="62"/>
      <c r="I1" s="62"/>
      <c r="J1" s="4" t="s">
        <v>1</v>
      </c>
      <c r="K1" s="51">
        <v>4</v>
      </c>
    </row>
    <row r="2" spans="1:11" ht="60" x14ac:dyDescent="0.25">
      <c r="A2" s="1"/>
      <c r="B2" s="2"/>
      <c r="C2" s="3"/>
      <c r="D2" s="2"/>
      <c r="E2" s="3"/>
      <c r="F2" s="5"/>
      <c r="G2" s="5" t="s">
        <v>34</v>
      </c>
      <c r="H2" s="63" t="s">
        <v>168</v>
      </c>
      <c r="I2" s="64"/>
      <c r="J2" s="65"/>
      <c r="K2" s="65"/>
    </row>
    <row r="3" spans="1:11" ht="21" thickBot="1" x14ac:dyDescent="0.3">
      <c r="A3" s="6"/>
      <c r="B3" s="7"/>
      <c r="C3" s="8"/>
      <c r="D3" s="7"/>
      <c r="E3" s="8"/>
      <c r="F3" s="9"/>
      <c r="G3" s="9"/>
      <c r="H3" s="66" t="s">
        <v>167</v>
      </c>
      <c r="I3" s="67"/>
      <c r="J3" s="68"/>
      <c r="K3" s="69"/>
    </row>
    <row r="4" spans="1:11" ht="24.75" thickBot="1" x14ac:dyDescent="0.3">
      <c r="A4" s="42" t="s">
        <v>2</v>
      </c>
      <c r="B4" s="47" t="s">
        <v>3</v>
      </c>
      <c r="C4" s="43" t="s">
        <v>4</v>
      </c>
      <c r="D4" s="43" t="s">
        <v>5</v>
      </c>
      <c r="E4" s="43" t="s">
        <v>6</v>
      </c>
      <c r="F4" s="48" t="s">
        <v>7</v>
      </c>
      <c r="G4" s="48" t="s">
        <v>8</v>
      </c>
      <c r="H4" s="48" t="s">
        <v>9</v>
      </c>
      <c r="I4" s="10" t="s">
        <v>10</v>
      </c>
      <c r="J4" s="43" t="s">
        <v>11</v>
      </c>
      <c r="K4" s="44" t="s">
        <v>12</v>
      </c>
    </row>
    <row r="5" spans="1:11" x14ac:dyDescent="0.25">
      <c r="A5" s="70" t="s">
        <v>13</v>
      </c>
      <c r="B5" s="70"/>
      <c r="C5" s="70"/>
      <c r="D5" s="70"/>
      <c r="E5" s="70"/>
      <c r="F5" s="70"/>
      <c r="G5" s="70"/>
      <c r="H5" s="70"/>
      <c r="I5" s="70"/>
      <c r="J5" s="70"/>
      <c r="K5" s="71"/>
    </row>
    <row r="6" spans="1:11" ht="25.5" customHeight="1" x14ac:dyDescent="0.25">
      <c r="A6" s="45">
        <v>1</v>
      </c>
      <c r="B6" s="46" t="s">
        <v>29</v>
      </c>
      <c r="C6" s="11"/>
      <c r="D6" s="37"/>
      <c r="E6" s="37" t="s">
        <v>17</v>
      </c>
      <c r="F6" s="49" t="s">
        <v>165</v>
      </c>
      <c r="G6" s="55" t="s">
        <v>117</v>
      </c>
      <c r="H6" s="56" t="s">
        <v>166</v>
      </c>
      <c r="I6" s="13" t="s">
        <v>169</v>
      </c>
      <c r="J6" s="13"/>
      <c r="K6" s="37" t="s">
        <v>31</v>
      </c>
    </row>
    <row r="7" spans="1:11" ht="33.75" customHeight="1" x14ac:dyDescent="0.25">
      <c r="A7" s="45">
        <v>2</v>
      </c>
      <c r="B7" s="46" t="s">
        <v>29</v>
      </c>
      <c r="C7" s="11"/>
      <c r="D7" s="37"/>
      <c r="E7" s="37" t="s">
        <v>14</v>
      </c>
      <c r="F7" s="49" t="s">
        <v>170</v>
      </c>
      <c r="G7" s="55" t="s">
        <v>139</v>
      </c>
      <c r="H7" s="56" t="s">
        <v>171</v>
      </c>
      <c r="I7" s="13" t="s">
        <v>174</v>
      </c>
      <c r="J7" s="13"/>
      <c r="K7" s="14" t="s">
        <v>31</v>
      </c>
    </row>
    <row r="8" spans="1:11" ht="33.75" customHeight="1" x14ac:dyDescent="0.25">
      <c r="A8" s="45">
        <v>3</v>
      </c>
      <c r="B8" s="46" t="s">
        <v>29</v>
      </c>
      <c r="C8" s="11"/>
      <c r="D8" s="37"/>
      <c r="E8" s="37" t="s">
        <v>14</v>
      </c>
      <c r="F8" s="49" t="s">
        <v>172</v>
      </c>
      <c r="G8" s="55" t="s">
        <v>48</v>
      </c>
      <c r="H8" s="49" t="s">
        <v>173</v>
      </c>
      <c r="I8" s="13" t="s">
        <v>175</v>
      </c>
      <c r="J8" s="13"/>
      <c r="K8" s="14" t="s">
        <v>15</v>
      </c>
    </row>
    <row r="9" spans="1:11" ht="33" customHeight="1" x14ac:dyDescent="0.25">
      <c r="A9" s="45">
        <v>4</v>
      </c>
      <c r="B9" s="46" t="s">
        <v>29</v>
      </c>
      <c r="C9" s="11"/>
      <c r="D9" s="37"/>
      <c r="E9" s="14" t="s">
        <v>17</v>
      </c>
      <c r="F9" s="49" t="s">
        <v>165</v>
      </c>
      <c r="G9" s="55" t="s">
        <v>117</v>
      </c>
      <c r="H9" s="56" t="s">
        <v>177</v>
      </c>
      <c r="I9" s="13" t="s">
        <v>176</v>
      </c>
      <c r="J9" s="13"/>
      <c r="K9" s="14" t="s">
        <v>31</v>
      </c>
    </row>
    <row r="10" spans="1:11" x14ac:dyDescent="0.25">
      <c r="A10" s="16"/>
      <c r="B10" s="17"/>
      <c r="C10" s="18"/>
      <c r="D10" s="17"/>
      <c r="E10" s="18"/>
      <c r="F10" s="19"/>
      <c r="G10" s="19"/>
      <c r="H10" s="20"/>
      <c r="I10" s="21"/>
      <c r="J10" s="22" t="s">
        <v>18</v>
      </c>
      <c r="K10" s="23">
        <v>3</v>
      </c>
    </row>
    <row r="11" spans="1:11" x14ac:dyDescent="0.25">
      <c r="A11" s="16"/>
      <c r="B11" s="17"/>
      <c r="C11" s="18"/>
      <c r="D11" s="17"/>
      <c r="E11" s="18"/>
      <c r="F11" s="19" t="s">
        <v>34</v>
      </c>
      <c r="G11" s="19"/>
      <c r="H11" s="24"/>
      <c r="I11" s="21"/>
      <c r="J11" s="25" t="s">
        <v>19</v>
      </c>
      <c r="K11" s="26">
        <v>1</v>
      </c>
    </row>
    <row r="12" spans="1:11" ht="15.75" thickBot="1" x14ac:dyDescent="0.3">
      <c r="A12" s="27"/>
      <c r="B12" s="60" t="s">
        <v>20</v>
      </c>
      <c r="C12" s="60"/>
      <c r="D12" s="60"/>
      <c r="E12" s="61"/>
      <c r="F12" s="28"/>
      <c r="G12" s="28"/>
      <c r="H12" s="29"/>
      <c r="I12" s="30"/>
      <c r="J12" s="31" t="s">
        <v>21</v>
      </c>
      <c r="K12" s="32">
        <f>COUNTIF(K6:K6,"Info")</f>
        <v>0</v>
      </c>
    </row>
    <row r="13" spans="1:11" x14ac:dyDescent="0.25">
      <c r="A13" s="27"/>
      <c r="B13" s="33"/>
      <c r="C13" s="34"/>
      <c r="D13" s="33"/>
      <c r="E13" s="34"/>
      <c r="F13" s="28"/>
      <c r="G13" s="28"/>
      <c r="H13" s="29"/>
      <c r="I13" s="30"/>
      <c r="J13" s="27"/>
      <c r="K13" s="52"/>
    </row>
    <row r="14" spans="1:11" ht="24" x14ac:dyDescent="0.25">
      <c r="A14" s="27"/>
      <c r="B14" s="35"/>
      <c r="C14" s="36" t="s">
        <v>22</v>
      </c>
      <c r="D14" s="33"/>
      <c r="E14" s="37" t="s">
        <v>14</v>
      </c>
      <c r="F14" s="29" t="s">
        <v>23</v>
      </c>
      <c r="G14" s="29"/>
      <c r="H14" s="29"/>
      <c r="I14" s="30"/>
      <c r="J14" s="34"/>
      <c r="K14" s="52"/>
    </row>
    <row r="15" spans="1:11" x14ac:dyDescent="0.25">
      <c r="A15" s="27"/>
      <c r="B15" s="33"/>
      <c r="C15" s="34"/>
      <c r="D15" s="33"/>
      <c r="E15" s="12" t="s">
        <v>17</v>
      </c>
      <c r="F15" s="29" t="s">
        <v>24</v>
      </c>
      <c r="G15" s="29"/>
      <c r="H15" s="38" t="s">
        <v>66</v>
      </c>
      <c r="I15" s="39"/>
      <c r="J15" s="34"/>
      <c r="K15" s="52"/>
    </row>
    <row r="16" spans="1:11" ht="18" customHeight="1" x14ac:dyDescent="0.25">
      <c r="A16" s="27"/>
      <c r="B16" s="33"/>
      <c r="C16" s="34"/>
      <c r="D16" s="33"/>
      <c r="E16" s="12" t="s">
        <v>25</v>
      </c>
      <c r="F16" s="28" t="s">
        <v>26</v>
      </c>
      <c r="G16" s="28" t="s">
        <v>34</v>
      </c>
      <c r="H16" s="58" t="s">
        <v>118</v>
      </c>
      <c r="I16" s="30"/>
      <c r="J16" s="34"/>
      <c r="K16" s="52"/>
    </row>
    <row r="17" spans="1:11" x14ac:dyDescent="0.25">
      <c r="A17" s="27"/>
      <c r="B17" s="33"/>
      <c r="C17" s="34"/>
      <c r="D17" s="33"/>
      <c r="E17" s="40" t="s">
        <v>27</v>
      </c>
      <c r="F17" s="29" t="s">
        <v>28</v>
      </c>
      <c r="G17" s="29"/>
      <c r="H17" s="59" t="s">
        <v>164</v>
      </c>
      <c r="I17" s="30"/>
      <c r="J17" s="34"/>
      <c r="K17" s="52"/>
    </row>
    <row r="18" spans="1:11" x14ac:dyDescent="0.25">
      <c r="A18" s="6"/>
      <c r="B18" s="33"/>
      <c r="C18" s="34"/>
      <c r="D18" s="33"/>
      <c r="E18" s="34"/>
      <c r="F18" s="29"/>
      <c r="G18" s="29"/>
      <c r="I18" s="30"/>
      <c r="J18" s="41"/>
      <c r="K18" s="53"/>
    </row>
  </sheetData>
  <sheetProtection insertColumns="0" insertRows="0"/>
  <mergeCells count="7">
    <mergeCell ref="B12:E12"/>
    <mergeCell ref="E1:I1"/>
    <mergeCell ref="H2:I2"/>
    <mergeCell ref="J2:K2"/>
    <mergeCell ref="H3:I3"/>
    <mergeCell ref="J3:K3"/>
    <mergeCell ref="A5:K5"/>
  </mergeCells>
  <conditionalFormatting sqref="E6:E9">
    <cfRule type="expression" dxfId="7" priority="6" stopIfTrue="1">
      <formula>$E6="L"</formula>
    </cfRule>
    <cfRule type="expression" dxfId="6" priority="7" stopIfTrue="1">
      <formula>$E6="M"</formula>
    </cfRule>
    <cfRule type="expression" dxfId="5" priority="8" stopIfTrue="1">
      <formula>$E6="H"</formula>
    </cfRule>
  </conditionalFormatting>
  <conditionalFormatting sqref="K6:K9">
    <cfRule type="cellIs" dxfId="4" priority="4" stopIfTrue="1" operator="equal">
      <formula>"Open"</formula>
    </cfRule>
    <cfRule type="cellIs" dxfId="3" priority="5" stopIfTrue="1" operator="equal">
      <formula>"Closed"</formula>
    </cfRule>
  </conditionalFormatting>
  <conditionalFormatting sqref="E14:E16">
    <cfRule type="expression" dxfId="2" priority="1" stopIfTrue="1">
      <formula>$E14="L"</formula>
    </cfRule>
    <cfRule type="expression" dxfId="1" priority="2" stopIfTrue="1">
      <formula>$E14="M"</formula>
    </cfRule>
    <cfRule type="expression" dxfId="0" priority="3" stopIfTrue="1">
      <formula>$E14="H"</formula>
    </cfRule>
  </conditionalFormatting>
  <dataValidations count="1">
    <dataValidation type="list" allowBlank="1" showInputMessage="1" showErrorMessage="1" sqref="D65545 D131081 D196617 D262153 D327689 D393225 D458761 D524297 D589833 D655369 D720905 D786441 D851977 D917513 D983049 B65541:B65545 B131077:B131081 B196613:B196617 B262149:B262153 B327685:B327689 B393221:B393225 B458757:B458761 B524293:B524297 B589829:B589833 B655365:B655369 B720901:B720905 B786437:B786441 B851973:B851977 B917509:B917513 B983045:B983049 B6:B9" xr:uid="{0756B52D-94D1-43A1-B2B8-D214A6E31831}">
      <formula1>Issues</formula1>
    </dataValidation>
  </dataValidations>
  <pageMargins left="0.7" right="0.7" top="0.75" bottom="0.75" header="0.3" footer="0.3"/>
  <pageSetup orientation="portrait" horizontalDpi="4294967293" verticalDpi="4294967293" r:id="rId1"/>
  <ignoredErrors>
    <ignoredError sqref="I6:I9" twoDigitTextYea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9-1-20</vt:lpstr>
      <vt:lpstr>Sheet3</vt:lpstr>
      <vt:lpstr>16-1-20</vt:lpstr>
      <vt:lpstr>23-1-20</vt:lpstr>
      <vt:lpstr>30-1-20</vt:lpstr>
      <vt:lpstr>06-02-20</vt:lpstr>
      <vt:lpstr>13-02-20</vt:lpstr>
      <vt:lpstr>20-02-20 </vt:lpstr>
      <vt:lpstr>05-03-20 </vt:lpstr>
      <vt:lpstr>12-03-20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Bunmi</dc:creator>
  <cp:lastModifiedBy>Innocent</cp:lastModifiedBy>
  <dcterms:created xsi:type="dcterms:W3CDTF">2017-11-10T09:21:42Z</dcterms:created>
  <dcterms:modified xsi:type="dcterms:W3CDTF">2020-03-17T08:30:48Z</dcterms:modified>
</cp:coreProperties>
</file>