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Action Tracker\"/>
    </mc:Choice>
  </mc:AlternateContent>
  <xr:revisionPtr revIDLastSave="0" documentId="13_ncr:1_{3EA8F7FF-D520-46E9-A403-F23CB20C40AE}" xr6:coauthVersionLast="45" xr6:coauthVersionMax="45" xr10:uidLastSave="{00000000-0000-0000-0000-000000000000}"/>
  <bookViews>
    <workbookView xWindow="-120" yWindow="-120" windowWidth="20730" windowHeight="11160" activeTab="6" xr2:uid="{00000000-000D-0000-FFFF-FFFF00000000}"/>
  </bookViews>
  <sheets>
    <sheet name="9-1-20" sheetId="1" r:id="rId1"/>
    <sheet name="16-1-20" sheetId="2" r:id="rId2"/>
    <sheet name="23-1-20" sheetId="3" r:id="rId3"/>
    <sheet name="30-1-20" sheetId="5" r:id="rId4"/>
    <sheet name="06-02-20" sheetId="7" r:id="rId5"/>
    <sheet name="13-02-20" sheetId="6" r:id="rId6"/>
    <sheet name="20-02-20" sheetId="8" r:id="rId7"/>
  </sheets>
  <externalReferences>
    <externalReference r:id="rId8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8" l="1"/>
  <c r="K14" i="7" l="1"/>
  <c r="K12" i="6" l="1"/>
  <c r="K13" i="5" l="1"/>
  <c r="K14" i="3" l="1"/>
  <c r="K14" i="2" l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38D950-6AE4-4EBA-B3C9-536D58BEA22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6BB6972-AA82-46A1-B2DD-0383C38B8155}">
      <text>
        <r>
          <rPr>
            <sz val="8"/>
            <color indexed="81"/>
            <rFont val="Tahoma"/>
            <family val="2"/>
          </rPr>
          <t>Statuses are:
Open - 0
Closed - 6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6CDAC63-5F9B-4FFA-A7E8-C8AFD13E786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B22A5BF-04EB-4B47-8B30-7CBF34BC1845}">
      <text>
        <r>
          <rPr>
            <sz val="8"/>
            <color indexed="81"/>
            <rFont val="Tahoma"/>
            <family val="2"/>
          </rPr>
          <t>Statuses are:
Open - 1
Closed - 5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3277075F-BD82-45F0-9090-910A53D3A50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E9B41636-1958-4631-9D8A-7028458D68AD}">
      <text>
        <r>
          <rPr>
            <sz val="8"/>
            <color indexed="81"/>
            <rFont val="Tahoma"/>
            <family val="2"/>
          </rPr>
          <t>Statuses are:
Open - 2
Closed - 3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22A3DC-032C-420B-AB25-8D38DF0D82F9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2EDF5BF-88F9-4D64-8055-2F52CCCCBDB9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B189B45-31A8-4CD7-90CA-EDC2006CC33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7F8BF497-E900-48E6-8C21-3290E7690C27}">
      <text>
        <r>
          <rPr>
            <sz val="8"/>
            <color indexed="81"/>
            <rFont val="Tahoma"/>
            <family val="2"/>
          </rPr>
          <t>Statuses are:
Open - 2
Closed - 2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74B85C8-D1DD-4F2A-8430-32A628EB29C2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87D1AC4C-249C-4EE2-8646-412D03A9A33C}">
      <text>
        <r>
          <rPr>
            <sz val="8"/>
            <color indexed="81"/>
            <rFont val="Tahoma"/>
            <family val="2"/>
          </rPr>
          <t>Statuses are:
Open - 3
Closed - 1
Info</t>
        </r>
      </text>
    </comment>
  </commentList>
</comments>
</file>

<file path=xl/sharedStrings.xml><?xml version="1.0" encoding="utf-8"?>
<sst xmlns="http://schemas.openxmlformats.org/spreadsheetml/2006/main" count="496" uniqueCount="146">
  <si>
    <t xml:space="preserve">BRONE POSITIONING+SURVEY LTD - ACTION TRACKER </t>
  </si>
  <si>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</si>
  <si>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</si>
  <si>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</si>
  <si>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</si>
  <si>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</si>
  <si>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</si>
  <si>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</si>
  <si>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</si>
  <si>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</si>
  <si>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</si>
  <si>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</si>
  <si>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</si>
  <si>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</si>
  <si>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</si>
  <si>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</si>
  <si>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Done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</si>
  <si>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</si>
  <si>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</si>
  <si>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</si>
  <si>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</si>
  <si>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</si>
  <si>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</si>
  <si>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</si>
  <si>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</si>
  <si>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</si>
  <si>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</si>
  <si>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</si>
  <si>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</si>
  <si>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</si>
  <si>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Pending</t>
  </si>
  <si>
    <t>Open</t>
  </si>
  <si>
    <t>Successful</t>
  </si>
  <si>
    <t>HSE/OM</t>
  </si>
  <si>
    <t xml:space="preserve"> </t>
  </si>
  <si>
    <t>Current Date: 9/1/20</t>
  </si>
  <si>
    <t>Last updated on: 9/1/2020</t>
  </si>
  <si>
    <t>Went to oil mill for Tarpaulin for Jascon 39</t>
  </si>
  <si>
    <t>Sent to marine base for plywood for Jascon 39</t>
  </si>
  <si>
    <t>Pending, 1inch not available</t>
  </si>
  <si>
    <t>Went to Ikoku searching of wood screw</t>
  </si>
  <si>
    <t>Picking of 1TB hard drive for Jascon 39</t>
  </si>
  <si>
    <t>Picking of 1TB hard drive at garrision for Jascon 39 was successful</t>
  </si>
  <si>
    <t xml:space="preserve">Sent to Intels camp to collect Portable hard drive </t>
  </si>
  <si>
    <t xml:space="preserve">Sent to Fedex for sending of Portable Hard drive </t>
  </si>
  <si>
    <t>sending of Portable Hard drive was successful.</t>
  </si>
  <si>
    <t>HSE/GMA</t>
  </si>
  <si>
    <t>HSE/GMO</t>
  </si>
  <si>
    <t>HSE/OS</t>
  </si>
  <si>
    <t>Current Date: 16/1/20</t>
  </si>
  <si>
    <t>Last updated on: 16/1/20</t>
  </si>
  <si>
    <t>Equipment brought back from Onne (WAV) was successful.</t>
  </si>
  <si>
    <t xml:space="preserve">Equipment brought back from Onne(WAV), Jascon 39 </t>
  </si>
  <si>
    <t>Sent to watergate Technical Services Limited for hiring of equipment (USBL).</t>
  </si>
  <si>
    <t>Equipment send to Onne (WAV) USBL and MRU</t>
  </si>
  <si>
    <t>Inspection of MV Rubicon at Harbor Master Jetty was successful.</t>
  </si>
  <si>
    <t>Inspection of MV Rubicon at Harbor Master Jetty, Abuloma.</t>
  </si>
  <si>
    <t>Went to St. John's and garrison for consumables</t>
  </si>
  <si>
    <t xml:space="preserve"> 13/1/20</t>
  </si>
  <si>
    <t xml:space="preserve"> 14/1/20</t>
  </si>
  <si>
    <t xml:space="preserve"> 15/1/20</t>
  </si>
  <si>
    <t xml:space="preserve"> 16/1/20</t>
  </si>
  <si>
    <t xml:space="preserve">Sending of Generator and consumables to Bonny </t>
  </si>
  <si>
    <t>Went to Nembe water side for sending of Generator and consumables for Bonny.</t>
  </si>
  <si>
    <t>Christian Ojetteh: Offshore surveyor (OS)</t>
  </si>
  <si>
    <t>Adebisi Adenuga: General Manager Operation (GMO)</t>
  </si>
  <si>
    <t>Ebika Ayeba-Enenimiete: Generation Manager Administrative (GMA)</t>
  </si>
  <si>
    <t>Arranging of equipment brought back from Amni Project.</t>
  </si>
  <si>
    <t>Equipment brought back from Amni Project  was successful arrange.</t>
  </si>
  <si>
    <t>Last updated on: 23/1/20</t>
  </si>
  <si>
    <t>Current Date: 23/1/20</t>
  </si>
  <si>
    <t xml:space="preserve">Sending the zenith Bank </t>
  </si>
  <si>
    <t xml:space="preserve"> 20/1/20</t>
  </si>
  <si>
    <t xml:space="preserve"> 21/1/20</t>
  </si>
  <si>
    <t>Pending.</t>
  </si>
  <si>
    <t xml:space="preserve"> 22/1/20</t>
  </si>
  <si>
    <t xml:space="preserve"> 23/1/20</t>
  </si>
  <si>
    <t>Cleaning and arranging of the store</t>
  </si>
  <si>
    <t xml:space="preserve">The cleaning and arranging of the store was successful. </t>
  </si>
  <si>
    <t>Sent to Onne (WAV) to coodinate equipment and personnel demobilization</t>
  </si>
  <si>
    <t>Personnel demobilization was successful.</t>
  </si>
  <si>
    <t>Sent to Ikoku for purchase of Bubble wraps for Jascon 39</t>
  </si>
  <si>
    <t>Went to St. John's for Bubbles wraps for Jascon 39.</t>
  </si>
  <si>
    <t>HSE</t>
  </si>
  <si>
    <t>Send to zenith Bank for PAYE print out</t>
  </si>
  <si>
    <t>Current Date: 30/1/20</t>
  </si>
  <si>
    <t>Last updated on: 30/1/2020</t>
  </si>
  <si>
    <t>PAYE Print out from zenith bank</t>
  </si>
  <si>
    <t>PAYE Print out was successsfully collected from zenith bank</t>
  </si>
  <si>
    <t xml:space="preserve"> 27/1/20</t>
  </si>
  <si>
    <t xml:space="preserve"> 28/1/20</t>
  </si>
  <si>
    <t>Geomatics Staff and Contractors' HSSE Meeting - January Edition.</t>
  </si>
  <si>
    <t>Geomatics Staff and Contractors' HSSE Meeting - January Edition was successful</t>
  </si>
  <si>
    <t xml:space="preserve"> 29/1/20</t>
  </si>
  <si>
    <t xml:space="preserve"> 30/1/20</t>
  </si>
  <si>
    <t>Went to Rumuogba Paramount ruler Palace with GMA for Meeting</t>
  </si>
  <si>
    <t xml:space="preserve"> 6/1/20</t>
  </si>
  <si>
    <t xml:space="preserve"> 7/1/20</t>
  </si>
  <si>
    <t xml:space="preserve"> 8/1/20</t>
  </si>
  <si>
    <t xml:space="preserve"> 9/1/20</t>
  </si>
  <si>
    <t xml:space="preserve">Scanning of PHC staff PAYE receipt </t>
  </si>
  <si>
    <t>Send to zenith Bank for DPR print out</t>
  </si>
  <si>
    <t>DPR Print out was successsfully collected from zenith bank</t>
  </si>
  <si>
    <t>Sick</t>
  </si>
  <si>
    <t xml:space="preserve"> 3/2/20</t>
  </si>
  <si>
    <t xml:space="preserve">Equipment was successfully demobbed at Onne (WAV Yard) </t>
  </si>
  <si>
    <t>Went to onne (WAV Yard) for demobbed of equipment.</t>
  </si>
  <si>
    <t xml:space="preserve"> 4/2/20</t>
  </si>
  <si>
    <t>Supervising Of reloading of equipment to other truck to be send to LOS office.</t>
  </si>
  <si>
    <t xml:space="preserve"> 5/2/20</t>
  </si>
  <si>
    <t xml:space="preserve"> 5/1/20</t>
  </si>
  <si>
    <t>Shipping Invoice for the truck was successful</t>
  </si>
  <si>
    <t>Went to ordinance for Shipping Invoice for the truck.</t>
  </si>
  <si>
    <t>Sent to T &amp; N Press Limited Office for detail and invoice for Printing of Geomatics Calendar for Shell.</t>
  </si>
  <si>
    <t xml:space="preserve"> 6/2/20</t>
  </si>
  <si>
    <t>Current Date: 06/02/20</t>
  </si>
  <si>
    <t>Last updated on: 06/02/2020</t>
  </si>
  <si>
    <t>HSE/LPC</t>
  </si>
  <si>
    <t>Oladotun Coker: Logistics and Procurement coodinator (LPC)</t>
  </si>
  <si>
    <t xml:space="preserve"> 11/2/20</t>
  </si>
  <si>
    <t xml:space="preserve"> 12/2/20</t>
  </si>
  <si>
    <t>Pending, because she (Jascon 39) sailed to FOT anchorage.</t>
  </si>
  <si>
    <t>Sent to Onne( WAV Yard) for searching of Laptop in Jascon 39</t>
  </si>
  <si>
    <t>Sent to Onne( FOT Anchorage) for searching of Laptop in Jascon 39.</t>
  </si>
  <si>
    <t>Went to Oil Mill for tarpaulin for covering of Mikano Generator.</t>
  </si>
  <si>
    <t xml:space="preserve"> 10/2/20</t>
  </si>
  <si>
    <t>HSE/GMO/LPC</t>
  </si>
  <si>
    <t xml:space="preserve"> 13/2/20</t>
  </si>
  <si>
    <t>Went to Ogunabali for buying of HDMI and Cross Cable for Fem Associate Nigeria Limited.</t>
  </si>
  <si>
    <t>Current Date: 13/02/20</t>
  </si>
  <si>
    <t>Last updated on: 13/02/2020</t>
  </si>
  <si>
    <t>Searching of Laptop was succssful, but not available</t>
  </si>
  <si>
    <t>Current Date: 20/02/20</t>
  </si>
  <si>
    <t>Last updated on: 20/02/2020</t>
  </si>
  <si>
    <t xml:space="preserve">Went to Oil Mill for negatioate of tarpauline  </t>
  </si>
  <si>
    <t>Searching  for Data for Valeport</t>
  </si>
  <si>
    <t>Data for Valeport was successfully sent to LOS office</t>
  </si>
  <si>
    <t>Searching  for MRU Cable</t>
  </si>
  <si>
    <t xml:space="preserve">Not available in PHC office </t>
  </si>
  <si>
    <t>HSE/SE</t>
  </si>
  <si>
    <t xml:space="preserve"> 17/2/20</t>
  </si>
  <si>
    <t xml:space="preserve"> 18/2/20</t>
  </si>
  <si>
    <t xml:space="preserve"> 19/2/20</t>
  </si>
  <si>
    <t xml:space="preserve"> 20/2/20</t>
  </si>
  <si>
    <t>Obioma Chikere: Offshore Survey (OS)</t>
  </si>
  <si>
    <t>Salley Ekeng: Survey Engineer (SE)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</si>
</sst>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top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66" fontId="12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6" xfId="0" applyNumberFormat="1" applyFont="1" applyFill="1" applyBorder="1" applyAlignment="1">
      <alignment horizontal="center" vertical="top" wrapText="1"/>
    </xf>
    <xf numFmtId="167" fontId="11" fillId="2" borderId="1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2" fillId="0" borderId="8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/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56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opLeftCell="A4" workbookViewId="0">
      <selection activeCell="I11" sqref="I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35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36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37</v>
      </c>
      <c r="G6" s="55" t="s">
        <v>33</v>
      </c>
      <c r="H6" s="56" t="s">
        <v>30</v>
      </c>
      <c r="I6" s="13" t="s">
        <v>96</v>
      </c>
      <c r="J6" s="13"/>
      <c r="K6" s="37" t="s">
        <v>31</v>
      </c>
    </row>
    <row r="7" spans="1:11" ht="34.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38</v>
      </c>
      <c r="G7" s="55" t="s">
        <v>48</v>
      </c>
      <c r="H7" s="56" t="s">
        <v>39</v>
      </c>
      <c r="I7" s="13" t="s">
        <v>97</v>
      </c>
      <c r="J7" s="13"/>
      <c r="K7" s="14" t="s">
        <v>31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40</v>
      </c>
      <c r="G8" s="55" t="s">
        <v>48</v>
      </c>
      <c r="H8" s="56" t="s">
        <v>16</v>
      </c>
      <c r="I8" s="13" t="s">
        <v>97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41</v>
      </c>
      <c r="G9" s="55" t="s">
        <v>47</v>
      </c>
      <c r="H9" s="56" t="s">
        <v>42</v>
      </c>
      <c r="I9" s="13" t="s">
        <v>98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43</v>
      </c>
      <c r="G10" s="55" t="s">
        <v>46</v>
      </c>
      <c r="H10" s="56" t="s">
        <v>32</v>
      </c>
      <c r="I10" s="13" t="s">
        <v>98</v>
      </c>
      <c r="J10" s="15"/>
      <c r="K10" s="14" t="s">
        <v>15</v>
      </c>
    </row>
    <row r="11" spans="1:11" ht="31.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56" t="s">
        <v>44</v>
      </c>
      <c r="G11" s="55" t="s">
        <v>46</v>
      </c>
      <c r="H11" s="56" t="s">
        <v>45</v>
      </c>
      <c r="I11" s="13" t="s">
        <v>99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 t="s">
        <v>64</v>
      </c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55" priority="9" stopIfTrue="1">
      <formula>$E6="L"</formula>
    </cfRule>
    <cfRule type="expression" dxfId="54" priority="10" stopIfTrue="1">
      <formula>$E6="M"</formula>
    </cfRule>
    <cfRule type="expression" dxfId="53" priority="11" stopIfTrue="1">
      <formula>$E6="H"</formula>
    </cfRule>
  </conditionalFormatting>
  <conditionalFormatting sqref="K6:K11">
    <cfRule type="cellIs" dxfId="52" priority="7" stopIfTrue="1" operator="equal">
      <formula>"Open"</formula>
    </cfRule>
    <cfRule type="cellIs" dxfId="51" priority="8" stopIfTrue="1" operator="equal">
      <formula>"Closed"</formula>
    </cfRule>
  </conditionalFormatting>
  <conditionalFormatting sqref="E16:E18">
    <cfRule type="expression" dxfId="50" priority="4" stopIfTrue="1">
      <formula>$E16="L"</formula>
    </cfRule>
    <cfRule type="expression" dxfId="49" priority="5" stopIfTrue="1">
      <formula>$E16="M"</formula>
    </cfRule>
    <cfRule type="expression" dxfId="48" priority="6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C7EC-B302-4AF9-B83D-8CBB3E9E4069}">
  <dimension ref="A1:K20"/>
  <sheetViews>
    <sheetView topLeftCell="A4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49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50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52</v>
      </c>
      <c r="G6" s="55" t="s">
        <v>47</v>
      </c>
      <c r="H6" s="56" t="s">
        <v>51</v>
      </c>
      <c r="I6" s="13" t="s">
        <v>58</v>
      </c>
      <c r="J6" s="13"/>
      <c r="K6" s="37" t="s">
        <v>15</v>
      </c>
    </row>
    <row r="7" spans="1:11" ht="35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53</v>
      </c>
      <c r="G7" s="55" t="s">
        <v>47</v>
      </c>
      <c r="H7" s="49" t="s">
        <v>32</v>
      </c>
      <c r="I7" s="13" t="s">
        <v>59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54</v>
      </c>
      <c r="G8" s="55" t="s">
        <v>47</v>
      </c>
      <c r="H8" s="56" t="s">
        <v>16</v>
      </c>
      <c r="I8" s="13" t="s">
        <v>60</v>
      </c>
      <c r="J8" s="13"/>
      <c r="K8" s="14" t="s">
        <v>15</v>
      </c>
    </row>
    <row r="9" spans="1:11" ht="32.2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56</v>
      </c>
      <c r="G9" s="55" t="s">
        <v>47</v>
      </c>
      <c r="H9" s="56" t="s">
        <v>55</v>
      </c>
      <c r="I9" s="13" t="s">
        <v>61</v>
      </c>
      <c r="J9" s="15"/>
      <c r="K9" s="14" t="s">
        <v>15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57</v>
      </c>
      <c r="G10" s="55" t="s">
        <v>47</v>
      </c>
      <c r="H10" s="56" t="s">
        <v>32</v>
      </c>
      <c r="I10" s="13" t="s">
        <v>61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62</v>
      </c>
      <c r="G11" s="55" t="s">
        <v>47</v>
      </c>
      <c r="H11" s="56" t="s">
        <v>63</v>
      </c>
      <c r="I11" s="13" t="s">
        <v>61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0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6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/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47" priority="6" stopIfTrue="1">
      <formula>$E6="L"</formula>
    </cfRule>
    <cfRule type="expression" dxfId="46" priority="7" stopIfTrue="1">
      <formula>$E6="M"</formula>
    </cfRule>
    <cfRule type="expression" dxfId="45" priority="8" stopIfTrue="1">
      <formula>$E6="H"</formula>
    </cfRule>
  </conditionalFormatting>
  <conditionalFormatting sqref="K6:K11">
    <cfRule type="cellIs" dxfId="44" priority="4" stopIfTrue="1" operator="equal">
      <formula>"Open"</formula>
    </cfRule>
    <cfRule type="cellIs" dxfId="43" priority="5" stopIfTrue="1" operator="equal">
      <formula>"Closed"</formula>
    </cfRule>
  </conditionalFormatting>
  <conditionalFormatting sqref="E16:E18">
    <cfRule type="expression" dxfId="42" priority="1" stopIfTrue="1">
      <formula>$E16="L"</formula>
    </cfRule>
    <cfRule type="expression" dxfId="41" priority="2" stopIfTrue="1">
      <formula>$E16="M"</formula>
    </cfRule>
    <cfRule type="expression" dxfId="40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C8A6C20E-0C3C-4186-8034-13B17B620CB5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35B-C4A8-49E2-BA14-4349DF94C0C8}">
  <dimension ref="A1:K20"/>
  <sheetViews>
    <sheetView topLeftCell="A2" workbookViewId="0">
      <selection activeCell="H18" sqref="H18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70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69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67</v>
      </c>
      <c r="G6" s="55" t="s">
        <v>83</v>
      </c>
      <c r="H6" s="56" t="s">
        <v>68</v>
      </c>
      <c r="I6" s="13" t="s">
        <v>72</v>
      </c>
      <c r="J6" s="13"/>
      <c r="K6" s="37" t="s">
        <v>15</v>
      </c>
    </row>
    <row r="7" spans="1:11" ht="24.7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71</v>
      </c>
      <c r="G7" s="55" t="s">
        <v>46</v>
      </c>
      <c r="H7" s="49" t="s">
        <v>32</v>
      </c>
      <c r="I7" s="13" t="s">
        <v>73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77</v>
      </c>
      <c r="G8" s="55" t="s">
        <v>83</v>
      </c>
      <c r="H8" s="56" t="s">
        <v>78</v>
      </c>
      <c r="I8" s="13" t="s">
        <v>73</v>
      </c>
      <c r="J8" s="13"/>
      <c r="K8" s="14" t="s">
        <v>15</v>
      </c>
    </row>
    <row r="9" spans="1:11" ht="24.7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82</v>
      </c>
      <c r="G9" s="55" t="s">
        <v>46</v>
      </c>
      <c r="H9" s="56" t="s">
        <v>74</v>
      </c>
      <c r="I9" s="13" t="s">
        <v>75</v>
      </c>
      <c r="J9" s="13" t="s">
        <v>76</v>
      </c>
      <c r="K9" s="14" t="s">
        <v>31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81</v>
      </c>
      <c r="G10" s="55" t="s">
        <v>46</v>
      </c>
      <c r="H10" s="56" t="s">
        <v>32</v>
      </c>
      <c r="I10" s="13" t="s">
        <v>76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79</v>
      </c>
      <c r="G11" s="55" t="s">
        <v>47</v>
      </c>
      <c r="H11" s="56" t="s">
        <v>80</v>
      </c>
      <c r="I11" s="13" t="s">
        <v>76</v>
      </c>
      <c r="J11" s="13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1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5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39" priority="6" stopIfTrue="1">
      <formula>$E6="L"</formula>
    </cfRule>
    <cfRule type="expression" dxfId="38" priority="7" stopIfTrue="1">
      <formula>$E6="M"</formula>
    </cfRule>
    <cfRule type="expression" dxfId="37" priority="8" stopIfTrue="1">
      <formula>$E6="H"</formula>
    </cfRule>
  </conditionalFormatting>
  <conditionalFormatting sqref="K6:K11">
    <cfRule type="cellIs" dxfId="36" priority="4" stopIfTrue="1" operator="equal">
      <formula>"Open"</formula>
    </cfRule>
    <cfRule type="cellIs" dxfId="35" priority="5" stopIfTrue="1" operator="equal">
      <formula>"Closed"</formula>
    </cfRule>
  </conditionalFormatting>
  <conditionalFormatting sqref="E16:E18">
    <cfRule type="expression" dxfId="34" priority="1" stopIfTrue="1">
      <formula>$E16="L"</formula>
    </cfRule>
    <cfRule type="expression" dxfId="33" priority="2" stopIfTrue="1">
      <formula>$E16="M"</formula>
    </cfRule>
    <cfRule type="expression" dxfId="32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13DCF843-B4CF-4F5B-A7C1-4456BC07D693}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D294-1671-41D8-8A55-DAC1F4B43B0C}">
  <dimension ref="A1:K19"/>
  <sheetViews>
    <sheetView topLeftCell="A3" workbookViewId="0">
      <selection activeCell="F8" sqref="F8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5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85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86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84</v>
      </c>
      <c r="G6" s="55" t="s">
        <v>46</v>
      </c>
      <c r="H6" s="56" t="s">
        <v>30</v>
      </c>
      <c r="I6" s="13" t="s">
        <v>89</v>
      </c>
      <c r="J6" s="13" t="s">
        <v>90</v>
      </c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87</v>
      </c>
      <c r="G7" s="55" t="s">
        <v>46</v>
      </c>
      <c r="H7" s="56" t="s">
        <v>88</v>
      </c>
      <c r="I7" s="13" t="s">
        <v>90</v>
      </c>
      <c r="J7" s="13"/>
      <c r="K7" s="14" t="s">
        <v>15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95</v>
      </c>
      <c r="G8" s="55" t="s">
        <v>46</v>
      </c>
      <c r="H8" s="56" t="s">
        <v>30</v>
      </c>
      <c r="I8" s="13" t="s">
        <v>93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91</v>
      </c>
      <c r="G9" s="55" t="s">
        <v>83</v>
      </c>
      <c r="H9" s="49" t="s">
        <v>92</v>
      </c>
      <c r="I9" s="13" t="s">
        <v>93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17</v>
      </c>
      <c r="F10" s="49" t="s">
        <v>100</v>
      </c>
      <c r="G10" s="55" t="s">
        <v>46</v>
      </c>
      <c r="H10" s="56" t="s">
        <v>32</v>
      </c>
      <c r="I10" s="13" t="s">
        <v>94</v>
      </c>
      <c r="J10" s="15"/>
      <c r="K10" s="14" t="s">
        <v>15</v>
      </c>
    </row>
    <row r="11" spans="1:11" x14ac:dyDescent="0.25">
      <c r="A11" s="16"/>
      <c r="B11" s="17"/>
      <c r="C11" s="18"/>
      <c r="D11" s="17"/>
      <c r="E11" s="18"/>
      <c r="F11" s="19"/>
      <c r="G11" s="19"/>
      <c r="H11" s="20"/>
      <c r="I11" s="21"/>
      <c r="J11" s="22" t="s">
        <v>18</v>
      </c>
      <c r="K11" s="23">
        <v>2</v>
      </c>
    </row>
    <row r="12" spans="1:11" x14ac:dyDescent="0.25">
      <c r="A12" s="16"/>
      <c r="B12" s="17"/>
      <c r="C12" s="18"/>
      <c r="D12" s="17"/>
      <c r="E12" s="18"/>
      <c r="F12" s="19" t="s">
        <v>34</v>
      </c>
      <c r="G12" s="19"/>
      <c r="H12" s="24"/>
      <c r="I12" s="21"/>
      <c r="J12" s="25" t="s">
        <v>19</v>
      </c>
      <c r="K12" s="26">
        <v>3</v>
      </c>
    </row>
    <row r="13" spans="1:11" ht="15.75" thickBot="1" x14ac:dyDescent="0.3">
      <c r="A13" s="27"/>
      <c r="B13" s="60" t="s">
        <v>20</v>
      </c>
      <c r="C13" s="60"/>
      <c r="D13" s="60"/>
      <c r="E13" s="61"/>
      <c r="F13" s="28"/>
      <c r="G13" s="28"/>
      <c r="H13" s="29"/>
      <c r="I13" s="30"/>
      <c r="J13" s="31" t="s">
        <v>21</v>
      </c>
      <c r="K13" s="32">
        <f>COUNTIF(K6:K6,"Info")</f>
        <v>0</v>
      </c>
    </row>
    <row r="14" spans="1:11" x14ac:dyDescent="0.25">
      <c r="A14" s="27"/>
      <c r="B14" s="33"/>
      <c r="C14" s="34"/>
      <c r="D14" s="33"/>
      <c r="E14" s="34"/>
      <c r="F14" s="28"/>
      <c r="G14" s="28"/>
      <c r="H14" s="29"/>
      <c r="I14" s="30"/>
      <c r="J14" s="27"/>
      <c r="K14" s="52"/>
    </row>
    <row r="15" spans="1:11" ht="24" x14ac:dyDescent="0.25">
      <c r="A15" s="27"/>
      <c r="B15" s="35"/>
      <c r="C15" s="36" t="s">
        <v>22</v>
      </c>
      <c r="D15" s="33"/>
      <c r="E15" s="37" t="s">
        <v>14</v>
      </c>
      <c r="F15" s="29" t="s">
        <v>23</v>
      </c>
      <c r="G15" s="29"/>
      <c r="H15" s="29"/>
      <c r="I15" s="30"/>
      <c r="J15" s="34"/>
      <c r="K15" s="52"/>
    </row>
    <row r="16" spans="1:11" x14ac:dyDescent="0.25">
      <c r="A16" s="27"/>
      <c r="B16" s="33"/>
      <c r="C16" s="34"/>
      <c r="D16" s="33"/>
      <c r="E16" s="12" t="s">
        <v>17</v>
      </c>
      <c r="F16" s="29" t="s">
        <v>24</v>
      </c>
      <c r="G16" s="29"/>
      <c r="H16" s="38" t="s">
        <v>66</v>
      </c>
      <c r="I16" s="39"/>
      <c r="J16" s="34"/>
      <c r="K16" s="52"/>
    </row>
    <row r="17" spans="1:11" ht="18" customHeight="1" x14ac:dyDescent="0.25">
      <c r="A17" s="27"/>
      <c r="B17" s="33"/>
      <c r="C17" s="34"/>
      <c r="D17" s="33"/>
      <c r="E17" s="12" t="s">
        <v>25</v>
      </c>
      <c r="F17" s="28" t="s">
        <v>26</v>
      </c>
      <c r="G17" s="28" t="s">
        <v>34</v>
      </c>
      <c r="H17" s="29"/>
      <c r="I17" s="30"/>
      <c r="J17" s="34"/>
      <c r="K17" s="52"/>
    </row>
    <row r="18" spans="1:11" x14ac:dyDescent="0.25">
      <c r="A18" s="27"/>
      <c r="B18" s="33"/>
      <c r="C18" s="34"/>
      <c r="D18" s="33"/>
      <c r="E18" s="40" t="s">
        <v>27</v>
      </c>
      <c r="F18" s="29" t="s">
        <v>28</v>
      </c>
      <c r="G18" s="29"/>
      <c r="H18" s="57"/>
      <c r="I18" s="30"/>
      <c r="J18" s="34"/>
      <c r="K18" s="52"/>
    </row>
    <row r="19" spans="1:11" x14ac:dyDescent="0.25">
      <c r="A19" s="6"/>
      <c r="B19" s="33"/>
      <c r="C19" s="34"/>
      <c r="D19" s="33"/>
      <c r="E19" s="34"/>
      <c r="F19" s="29"/>
      <c r="G19" s="29"/>
      <c r="I19" s="30"/>
      <c r="J19" s="41"/>
      <c r="K19" s="53"/>
    </row>
  </sheetData>
  <mergeCells count="7">
    <mergeCell ref="B13:E13"/>
    <mergeCell ref="E1:I1"/>
    <mergeCell ref="H2:I2"/>
    <mergeCell ref="J2:K2"/>
    <mergeCell ref="H3:I3"/>
    <mergeCell ref="J3:K3"/>
    <mergeCell ref="A5:K5"/>
  </mergeCells>
  <conditionalFormatting sqref="E6:E10">
    <cfRule type="expression" dxfId="31" priority="6" stopIfTrue="1">
      <formula>$E6="L"</formula>
    </cfRule>
    <cfRule type="expression" dxfId="30" priority="7" stopIfTrue="1">
      <formula>$E6="M"</formula>
    </cfRule>
    <cfRule type="expression" dxfId="29" priority="8" stopIfTrue="1">
      <formula>$E6="H"</formula>
    </cfRule>
  </conditionalFormatting>
  <conditionalFormatting sqref="K6:K10">
    <cfRule type="cellIs" dxfId="28" priority="4" stopIfTrue="1" operator="equal">
      <formula>"Open"</formula>
    </cfRule>
    <cfRule type="cellIs" dxfId="27" priority="5" stopIfTrue="1" operator="equal">
      <formula>"Closed"</formula>
    </cfRule>
  </conditionalFormatting>
  <conditionalFormatting sqref="E15:E17">
    <cfRule type="expression" dxfId="26" priority="1" stopIfTrue="1">
      <formula>$E15="L"</formula>
    </cfRule>
    <cfRule type="expression" dxfId="25" priority="2" stopIfTrue="1">
      <formula>$E15="M"</formula>
    </cfRule>
    <cfRule type="expression" dxfId="24" priority="3" stopIfTrue="1">
      <formula>$E15="H"</formula>
    </cfRule>
  </conditionalFormatting>
  <dataValidations count="1">
    <dataValidation type="list" allowBlank="1" showInputMessage="1" showErrorMessage="1" sqref="D65546 D131082 D196618 D262154 D327690 D393226 D458762 D524298 D589834 D655370 D720906 D786442 D851978 D917514 D983050 B6:B10 B65542:B65546 B131078:B131082 B196614:B196618 B262150:B262154 B327686:B327690 B393222:B393226 B458758:B458762 B524294:B524298 B589830:B589834 B655366:B655370 B720902:B720906 B786438:B786442 B851974:B851978 B917510:B917514 B983046:B983050" xr:uid="{11429E3F-C95A-4691-96DB-E0B66583DF0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2026-593A-44BA-BAE6-EB5068C854F5}">
  <dimension ref="A1:K20"/>
  <sheetViews>
    <sheetView topLeftCell="A10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115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116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101</v>
      </c>
      <c r="G6" s="55" t="s">
        <v>46</v>
      </c>
      <c r="H6" s="56" t="s">
        <v>102</v>
      </c>
      <c r="I6" s="13" t="s">
        <v>104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103</v>
      </c>
      <c r="G7" s="55" t="s">
        <v>46</v>
      </c>
      <c r="H7" s="56" t="s">
        <v>103</v>
      </c>
      <c r="I7" s="13" t="s">
        <v>107</v>
      </c>
      <c r="J7" s="13"/>
      <c r="K7" s="14" t="s">
        <v>15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106</v>
      </c>
      <c r="G8" s="55" t="s">
        <v>117</v>
      </c>
      <c r="H8" s="56" t="s">
        <v>105</v>
      </c>
      <c r="I8" s="13" t="s">
        <v>109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108</v>
      </c>
      <c r="G9" s="55" t="s">
        <v>117</v>
      </c>
      <c r="H9" s="49" t="s">
        <v>16</v>
      </c>
      <c r="I9" s="13" t="s">
        <v>110</v>
      </c>
      <c r="J9" s="15"/>
      <c r="K9" s="14" t="s">
        <v>15</v>
      </c>
    </row>
    <row r="10" spans="1:11" ht="37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112</v>
      </c>
      <c r="G10" s="55" t="s">
        <v>83</v>
      </c>
      <c r="H10" s="49" t="s">
        <v>111</v>
      </c>
      <c r="I10" s="13" t="s">
        <v>114</v>
      </c>
      <c r="J10" s="15"/>
      <c r="K10" s="14" t="s">
        <v>15</v>
      </c>
    </row>
    <row r="11" spans="1:11" ht="43.5" customHeight="1" x14ac:dyDescent="0.25">
      <c r="A11" s="45">
        <v>6</v>
      </c>
      <c r="B11" s="46" t="s">
        <v>29</v>
      </c>
      <c r="C11" s="11"/>
      <c r="D11" s="37"/>
      <c r="E11" s="50" t="s">
        <v>17</v>
      </c>
      <c r="F11" s="49" t="s">
        <v>113</v>
      </c>
      <c r="G11" s="55" t="s">
        <v>46</v>
      </c>
      <c r="H11" s="56" t="s">
        <v>32</v>
      </c>
      <c r="I11" s="13" t="s">
        <v>114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 t="s">
        <v>34</v>
      </c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60" t="s">
        <v>20</v>
      </c>
      <c r="C14" s="60"/>
      <c r="D14" s="60"/>
      <c r="E14" s="61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 t="s">
        <v>34</v>
      </c>
      <c r="H18" s="57" t="s">
        <v>118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23" priority="6" stopIfTrue="1">
      <formula>$E6="L"</formula>
    </cfRule>
    <cfRule type="expression" dxfId="22" priority="7" stopIfTrue="1">
      <formula>$E6="M"</formula>
    </cfRule>
    <cfRule type="expression" dxfId="21" priority="8" stopIfTrue="1">
      <formula>$E6="H"</formula>
    </cfRule>
  </conditionalFormatting>
  <conditionalFormatting sqref="K6:K11">
    <cfRule type="cellIs" dxfId="20" priority="4" stopIfTrue="1" operator="equal">
      <formula>"Open"</formula>
    </cfRule>
    <cfRule type="cellIs" dxfId="19" priority="5" stopIfTrue="1" operator="equal">
      <formula>"Closed"</formula>
    </cfRule>
  </conditionalFormatting>
  <conditionalFormatting sqref="E16:E18">
    <cfRule type="expression" dxfId="18" priority="1" stopIfTrue="1">
      <formula>$E16="L"</formula>
    </cfRule>
    <cfRule type="expression" dxfId="17" priority="2" stopIfTrue="1">
      <formula>$E16="M"</formula>
    </cfRule>
    <cfRule type="expression" dxfId="16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B1244499-6758-44A1-BE08-AB093DE2606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04C1-3E5B-4C30-A810-DB5D2CF378D4}">
  <dimension ref="A1:K18"/>
  <sheetViews>
    <sheetView topLeftCell="A4" workbookViewId="0">
      <selection activeCell="F13" sqref="F13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129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130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124</v>
      </c>
      <c r="G6" s="55" t="s">
        <v>46</v>
      </c>
      <c r="H6" s="56" t="s">
        <v>30</v>
      </c>
      <c r="I6" s="13" t="s">
        <v>125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122</v>
      </c>
      <c r="G7" s="55" t="s">
        <v>126</v>
      </c>
      <c r="H7" s="56" t="s">
        <v>121</v>
      </c>
      <c r="I7" s="13" t="s">
        <v>119</v>
      </c>
      <c r="J7" s="13" t="s">
        <v>120</v>
      </c>
      <c r="K7" s="14" t="s">
        <v>31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123</v>
      </c>
      <c r="G8" s="55" t="s">
        <v>126</v>
      </c>
      <c r="H8" s="56" t="s">
        <v>131</v>
      </c>
      <c r="I8" s="13" t="s">
        <v>120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128</v>
      </c>
      <c r="G9" s="55" t="s">
        <v>47</v>
      </c>
      <c r="H9" s="49" t="s">
        <v>16</v>
      </c>
      <c r="I9" s="13" t="s">
        <v>127</v>
      </c>
      <c r="J9" s="15"/>
      <c r="K9" s="14" t="s">
        <v>15</v>
      </c>
    </row>
    <row r="10" spans="1:11" x14ac:dyDescent="0.25">
      <c r="A10" s="16"/>
      <c r="B10" s="17"/>
      <c r="C10" s="18"/>
      <c r="D10" s="17"/>
      <c r="E10" s="18"/>
      <c r="F10" s="19"/>
      <c r="G10" s="19"/>
      <c r="H10" s="20"/>
      <c r="I10" s="21"/>
      <c r="J10" s="22" t="s">
        <v>18</v>
      </c>
      <c r="K10" s="23">
        <v>2</v>
      </c>
    </row>
    <row r="11" spans="1:11" x14ac:dyDescent="0.25">
      <c r="A11" s="16"/>
      <c r="B11" s="17"/>
      <c r="C11" s="18"/>
      <c r="D11" s="17"/>
      <c r="E11" s="18"/>
      <c r="F11" s="19" t="s">
        <v>34</v>
      </c>
      <c r="G11" s="19"/>
      <c r="H11" s="24"/>
      <c r="I11" s="21"/>
      <c r="J11" s="25" t="s">
        <v>19</v>
      </c>
      <c r="K11" s="26">
        <v>2</v>
      </c>
    </row>
    <row r="12" spans="1:11" ht="15.75" thickBot="1" x14ac:dyDescent="0.3">
      <c r="A12" s="27"/>
      <c r="B12" s="60" t="s">
        <v>20</v>
      </c>
      <c r="C12" s="60"/>
      <c r="D12" s="60"/>
      <c r="E12" s="61"/>
      <c r="F12" s="28"/>
      <c r="G12" s="28"/>
      <c r="H12" s="29"/>
      <c r="I12" s="30"/>
      <c r="J12" s="31" t="s">
        <v>21</v>
      </c>
      <c r="K12" s="32">
        <f>COUNTIF(K6:K6,"Info")</f>
        <v>0</v>
      </c>
    </row>
    <row r="13" spans="1:11" x14ac:dyDescent="0.25">
      <c r="A13" s="27"/>
      <c r="B13" s="33"/>
      <c r="C13" s="34"/>
      <c r="D13" s="33"/>
      <c r="E13" s="34"/>
      <c r="F13" s="28"/>
      <c r="G13" s="28"/>
      <c r="H13" s="29"/>
      <c r="I13" s="30"/>
      <c r="J13" s="27"/>
      <c r="K13" s="52"/>
    </row>
    <row r="14" spans="1:11" ht="24" x14ac:dyDescent="0.25">
      <c r="A14" s="27"/>
      <c r="B14" s="35"/>
      <c r="C14" s="36" t="s">
        <v>22</v>
      </c>
      <c r="D14" s="33"/>
      <c r="E14" s="37" t="s">
        <v>14</v>
      </c>
      <c r="F14" s="29" t="s">
        <v>23</v>
      </c>
      <c r="G14" s="29"/>
      <c r="H14" s="29"/>
      <c r="I14" s="30"/>
      <c r="J14" s="34"/>
      <c r="K14" s="52"/>
    </row>
    <row r="15" spans="1:11" x14ac:dyDescent="0.25">
      <c r="A15" s="27"/>
      <c r="B15" s="33"/>
      <c r="C15" s="34"/>
      <c r="D15" s="33"/>
      <c r="E15" s="12" t="s">
        <v>17</v>
      </c>
      <c r="F15" s="29" t="s">
        <v>24</v>
      </c>
      <c r="G15" s="29"/>
      <c r="H15" s="38" t="s">
        <v>66</v>
      </c>
      <c r="I15" s="39"/>
      <c r="J15" s="34"/>
      <c r="K15" s="52"/>
    </row>
    <row r="16" spans="1:11" ht="18" customHeight="1" x14ac:dyDescent="0.25">
      <c r="A16" s="27"/>
      <c r="B16" s="33"/>
      <c r="C16" s="34"/>
      <c r="D16" s="33"/>
      <c r="E16" s="12" t="s">
        <v>25</v>
      </c>
      <c r="F16" s="28" t="s">
        <v>26</v>
      </c>
      <c r="G16" s="28" t="s">
        <v>34</v>
      </c>
      <c r="H16" s="58" t="s">
        <v>118</v>
      </c>
      <c r="I16" s="30"/>
      <c r="J16" s="34"/>
      <c r="K16" s="52"/>
    </row>
    <row r="17" spans="1:11" ht="24" x14ac:dyDescent="0.25">
      <c r="A17" s="27"/>
      <c r="B17" s="33"/>
      <c r="C17" s="34"/>
      <c r="D17" s="33"/>
      <c r="E17" s="40" t="s">
        <v>27</v>
      </c>
      <c r="F17" s="29" t="s">
        <v>28</v>
      </c>
      <c r="G17" s="29"/>
      <c r="H17" s="59" t="s">
        <v>65</v>
      </c>
      <c r="I17" s="30"/>
      <c r="J17" s="34"/>
      <c r="K17" s="52"/>
    </row>
    <row r="18" spans="1:11" x14ac:dyDescent="0.25">
      <c r="A18" s="6"/>
      <c r="B18" s="33"/>
      <c r="C18" s="34"/>
      <c r="D18" s="33"/>
      <c r="E18" s="34"/>
      <c r="F18" s="29"/>
      <c r="G18" s="29"/>
      <c r="I18" s="30"/>
      <c r="J18" s="41"/>
      <c r="K18" s="53"/>
    </row>
  </sheetData>
  <sheetProtection sheet="1" objects="1" scenarios="1" insertColumns="0" insertRows="0"/>
  <mergeCells count="7">
    <mergeCell ref="B12:E12"/>
    <mergeCell ref="E1:I1"/>
    <mergeCell ref="H2:I2"/>
    <mergeCell ref="J2:K2"/>
    <mergeCell ref="H3:I3"/>
    <mergeCell ref="J3:K3"/>
    <mergeCell ref="A5:K5"/>
  </mergeCells>
  <conditionalFormatting sqref="E6:E9">
    <cfRule type="expression" dxfId="15" priority="6" stopIfTrue="1">
      <formula>$E6="L"</formula>
    </cfRule>
    <cfRule type="expression" dxfId="14" priority="7" stopIfTrue="1">
      <formula>$E6="M"</formula>
    </cfRule>
    <cfRule type="expression" dxfId="13" priority="8" stopIfTrue="1">
      <formula>$E6="H"</formula>
    </cfRule>
  </conditionalFormatting>
  <conditionalFormatting sqref="K6:K9">
    <cfRule type="cellIs" dxfId="12" priority="4" stopIfTrue="1" operator="equal">
      <formula>"Open"</formula>
    </cfRule>
    <cfRule type="cellIs" dxfId="11" priority="5" stopIfTrue="1" operator="equal">
      <formula>"Closed"</formula>
    </cfRule>
  </conditionalFormatting>
  <conditionalFormatting sqref="E14:E16">
    <cfRule type="expression" dxfId="10" priority="1" stopIfTrue="1">
      <formula>$E14="L"</formula>
    </cfRule>
    <cfRule type="expression" dxfId="9" priority="2" stopIfTrue="1">
      <formula>$E14="M"</formula>
    </cfRule>
    <cfRule type="expression" dxfId="8" priority="3" stopIfTrue="1">
      <formula>$E14="H"</formula>
    </cfRule>
  </conditionalFormatting>
  <dataValidations count="1">
    <dataValidation type="list" allowBlank="1" showInputMessage="1" showErrorMessage="1" sqref="D65545 D131081 D196617 D262153 D327689 D393225 D458761 D524297 D589833 D655369 D720905 D786441 D851977 D917513 D983049 B65541:B65545 B131077:B131081 B196613:B196617 B262149:B262153 B327685:B327689 B393221:B393225 B458757:B458761 B524293:B524297 B589829:B589833 B655365:B655369 B720901:B720905 B786437:B786441 B851973:B851977 B917509:B917513 B983045:B983049 B6:B9" xr:uid="{19427212-1034-4ED2-8AE5-8924B549CDEE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8 J7" twoDigitTextYear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608C-8318-4892-8816-6A99D3DB52AA}">
  <dimension ref="A1:K18"/>
  <sheetViews>
    <sheetView tabSelected="1" workbookViewId="0">
      <selection activeCell="I19" sqref="I19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2" t="s">
        <v>0</v>
      </c>
      <c r="F1" s="62"/>
      <c r="G1" s="62"/>
      <c r="H1" s="62"/>
      <c r="I1" s="62"/>
      <c r="J1" s="4" t="s">
        <v>1</v>
      </c>
      <c r="K1" s="51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3" t="s">
        <v>132</v>
      </c>
      <c r="I2" s="64"/>
      <c r="J2" s="65"/>
      <c r="K2" s="65"/>
    </row>
    <row r="3" spans="1:11" ht="21" thickBot="1" x14ac:dyDescent="0.3">
      <c r="A3" s="6"/>
      <c r="B3" s="7"/>
      <c r="C3" s="8"/>
      <c r="D3" s="7"/>
      <c r="E3" s="8"/>
      <c r="F3" s="9"/>
      <c r="G3" s="9"/>
      <c r="H3" s="66" t="s">
        <v>133</v>
      </c>
      <c r="I3" s="67"/>
      <c r="J3" s="68"/>
      <c r="K3" s="69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70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1" ht="25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134</v>
      </c>
      <c r="G6" s="55" t="s">
        <v>46</v>
      </c>
      <c r="H6" s="56" t="s">
        <v>30</v>
      </c>
      <c r="I6" s="13" t="s">
        <v>140</v>
      </c>
      <c r="J6" s="13"/>
      <c r="K6" s="37" t="s">
        <v>31</v>
      </c>
    </row>
    <row r="7" spans="1:11" ht="26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135</v>
      </c>
      <c r="G7" s="55" t="s">
        <v>48</v>
      </c>
      <c r="H7" s="56" t="s">
        <v>30</v>
      </c>
      <c r="I7" s="13" t="s">
        <v>141</v>
      </c>
      <c r="J7" s="13" t="s">
        <v>143</v>
      </c>
      <c r="K7" s="14" t="s">
        <v>31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137</v>
      </c>
      <c r="G8" s="55" t="s">
        <v>139</v>
      </c>
      <c r="H8" s="56" t="s">
        <v>138</v>
      </c>
      <c r="I8" s="13" t="s">
        <v>142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136</v>
      </c>
      <c r="G9" s="55" t="s">
        <v>48</v>
      </c>
      <c r="H9" s="49" t="s">
        <v>16</v>
      </c>
      <c r="I9" s="13" t="s">
        <v>143</v>
      </c>
      <c r="J9" s="15"/>
      <c r="K9" s="14" t="s">
        <v>15</v>
      </c>
    </row>
    <row r="10" spans="1:11" x14ac:dyDescent="0.25">
      <c r="A10" s="16"/>
      <c r="B10" s="17"/>
      <c r="C10" s="18"/>
      <c r="D10" s="17"/>
      <c r="E10" s="18"/>
      <c r="F10" s="19"/>
      <c r="G10" s="19"/>
      <c r="H10" s="20"/>
      <c r="I10" s="21"/>
      <c r="J10" s="22" t="s">
        <v>18</v>
      </c>
      <c r="K10" s="23">
        <v>3</v>
      </c>
    </row>
    <row r="11" spans="1:11" x14ac:dyDescent="0.25">
      <c r="A11" s="16"/>
      <c r="B11" s="17"/>
      <c r="C11" s="18"/>
      <c r="D11" s="17"/>
      <c r="E11" s="18"/>
      <c r="F11" s="19" t="s">
        <v>34</v>
      </c>
      <c r="G11" s="19"/>
      <c r="H11" s="24"/>
      <c r="I11" s="21"/>
      <c r="J11" s="25" t="s">
        <v>19</v>
      </c>
      <c r="K11" s="26">
        <v>1</v>
      </c>
    </row>
    <row r="12" spans="1:11" ht="15.75" thickBot="1" x14ac:dyDescent="0.3">
      <c r="A12" s="27"/>
      <c r="B12" s="60" t="s">
        <v>20</v>
      </c>
      <c r="C12" s="60"/>
      <c r="D12" s="60"/>
      <c r="E12" s="61"/>
      <c r="F12" s="28"/>
      <c r="G12" s="28"/>
      <c r="H12" s="29"/>
      <c r="I12" s="30"/>
      <c r="J12" s="31" t="s">
        <v>21</v>
      </c>
      <c r="K12" s="32">
        <f>COUNTIF(K6:K6,"Info")</f>
        <v>0</v>
      </c>
    </row>
    <row r="13" spans="1:11" x14ac:dyDescent="0.25">
      <c r="A13" s="27"/>
      <c r="B13" s="33"/>
      <c r="C13" s="34"/>
      <c r="D13" s="33"/>
      <c r="E13" s="34"/>
      <c r="F13" s="28"/>
      <c r="G13" s="28"/>
      <c r="H13" s="29"/>
      <c r="I13" s="30"/>
      <c r="J13" s="27"/>
      <c r="K13" s="52"/>
    </row>
    <row r="14" spans="1:11" ht="24" x14ac:dyDescent="0.25">
      <c r="A14" s="27"/>
      <c r="B14" s="35"/>
      <c r="C14" s="36" t="s">
        <v>22</v>
      </c>
      <c r="D14" s="33"/>
      <c r="E14" s="37" t="s">
        <v>14</v>
      </c>
      <c r="F14" s="29" t="s">
        <v>23</v>
      </c>
      <c r="G14" s="29"/>
      <c r="H14" s="29"/>
      <c r="I14" s="30"/>
      <c r="J14" s="34"/>
      <c r="K14" s="52"/>
    </row>
    <row r="15" spans="1:11" x14ac:dyDescent="0.25">
      <c r="A15" s="27"/>
      <c r="B15" s="33"/>
      <c r="C15" s="34"/>
      <c r="D15" s="33"/>
      <c r="E15" s="12" t="s">
        <v>17</v>
      </c>
      <c r="F15" s="29" t="s">
        <v>24</v>
      </c>
      <c r="G15" s="29"/>
      <c r="H15" s="38" t="s">
        <v>66</v>
      </c>
      <c r="I15" s="39"/>
      <c r="J15" s="34"/>
      <c r="K15" s="52"/>
    </row>
    <row r="16" spans="1:11" ht="18" customHeight="1" x14ac:dyDescent="0.25">
      <c r="A16" s="27"/>
      <c r="B16" s="33"/>
      <c r="C16" s="34"/>
      <c r="D16" s="33"/>
      <c r="E16" s="12" t="s">
        <v>25</v>
      </c>
      <c r="F16" s="28" t="s">
        <v>26</v>
      </c>
      <c r="G16" s="28" t="s">
        <v>34</v>
      </c>
      <c r="H16" s="58" t="s">
        <v>145</v>
      </c>
      <c r="I16" s="30"/>
      <c r="J16" s="34"/>
      <c r="K16" s="52"/>
    </row>
    <row r="17" spans="1:11" x14ac:dyDescent="0.25">
      <c r="A17" s="27"/>
      <c r="B17" s="33"/>
      <c r="C17" s="34"/>
      <c r="D17" s="33"/>
      <c r="E17" s="40" t="s">
        <v>27</v>
      </c>
      <c r="F17" s="29" t="s">
        <v>28</v>
      </c>
      <c r="G17" s="29"/>
      <c r="H17" s="59" t="s">
        <v>144</v>
      </c>
      <c r="I17" s="30"/>
      <c r="J17" s="34"/>
      <c r="K17" s="52"/>
    </row>
    <row r="18" spans="1:11" x14ac:dyDescent="0.25">
      <c r="A18" s="6"/>
      <c r="B18" s="33"/>
      <c r="C18" s="34"/>
      <c r="D18" s="33"/>
      <c r="E18" s="34"/>
      <c r="F18" s="29"/>
      <c r="G18" s="29"/>
      <c r="I18" s="30"/>
      <c r="J18" s="41"/>
      <c r="K18" s="53"/>
    </row>
  </sheetData>
  <sheetProtection insertColumns="0" insertRows="0"/>
  <mergeCells count="7">
    <mergeCell ref="B12:E12"/>
    <mergeCell ref="E1:I1"/>
    <mergeCell ref="H2:I2"/>
    <mergeCell ref="J2:K2"/>
    <mergeCell ref="H3:I3"/>
    <mergeCell ref="J3:K3"/>
    <mergeCell ref="A5:K5"/>
  </mergeCells>
  <conditionalFormatting sqref="E6:E9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:K9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4:E16">
    <cfRule type="expression" dxfId="2" priority="1" stopIfTrue="1">
      <formula>$E14="L"</formula>
    </cfRule>
    <cfRule type="expression" dxfId="1" priority="2" stopIfTrue="1">
      <formula>$E14="M"</formula>
    </cfRule>
    <cfRule type="expression" dxfId="0" priority="3" stopIfTrue="1">
      <formula>$E14="H"</formula>
    </cfRule>
  </conditionalFormatting>
  <dataValidations count="1">
    <dataValidation type="list" allowBlank="1" showInputMessage="1" showErrorMessage="1" sqref="D65545 D131081 D196617 D262153 D327689 D393225 D458761 D524297 D589833 D655369 D720905 D786441 D851977 D917513 D983049 B65541:B65545 B131077:B131081 B196613:B196617 B262149:B262153 B327685:B327689 B393221:B393225 B458757:B458761 B524293:B524297 B589829:B589833 B655365:B655369 B720901:B720905 B786437:B786441 B851973:B851977 B917509:B917513 B983045:B983049 B6:B9" xr:uid="{0756B52D-94D1-43A1-B2B8-D214A6E3183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9-1-20</vt:lpstr>
      <vt:lpstr>16-1-20</vt:lpstr>
      <vt:lpstr>23-1-20</vt:lpstr>
      <vt:lpstr>30-1-20</vt:lpstr>
      <vt:lpstr>06-02-20</vt:lpstr>
      <vt:lpstr>13-02-20</vt:lpstr>
      <vt:lpstr>20-02-20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2020-02-28T12:58:31Z</dcterms:modified>
</cp:coreProperties>
</file>