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Action Tracker\"/>
    </mc:Choice>
  </mc:AlternateContent>
  <xr:revisionPtr revIDLastSave="0" documentId="13_ncr:1_{6AA156C6-ABDF-4EB0-A4CE-A1B9D1C31D99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9-1-20" sheetId="1" r:id="rId1"/>
    <sheet name="16-1-20" sheetId="2" r:id="rId2"/>
    <sheet name="23-1-20" sheetId="3" r:id="rId3"/>
    <sheet name="30-1-20" sheetId="5" r:id="rId4"/>
  </sheets>
  <externalReferences>
    <externalReference r:id="rId5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5" l="1"/>
  <c r="K14" i="3" l="1"/>
  <c r="K14" i="2" l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- 2
Closed - 4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1438D950-6AE4-4EBA-B3C9-536D58BEA22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6BB6972-AA82-46A1-B2DD-0383C38B8155}">
      <text>
        <r>
          <rPr>
            <sz val="8"/>
            <color indexed="81"/>
            <rFont val="Tahoma"/>
            <family val="2"/>
          </rPr>
          <t>Statuses are:
Open - 0
Closed - 6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46CDAC63-5F9B-4FFA-A7E8-C8AFD13E7864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1B22A5BF-04EB-4B47-8B30-7CBF34BC1845}">
      <text>
        <r>
          <rPr>
            <sz val="8"/>
            <color indexed="81"/>
            <rFont val="Tahoma"/>
            <family val="2"/>
          </rPr>
          <t>Statuses are:
Open - 1
Closed - 5
Info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3277075F-BD82-45F0-9090-910A53D3A50E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E9B41636-1958-4631-9D8A-7028458D68AD}">
      <text>
        <r>
          <rPr>
            <sz val="8"/>
            <color indexed="81"/>
            <rFont val="Tahoma"/>
            <family val="2"/>
          </rPr>
          <t>Statuses are:
Open - 2
Closed - 3
Info</t>
        </r>
      </text>
    </comment>
  </commentList>
</comments>
</file>

<file path=xl/sharedStrings.xml><?xml version="1.0" encoding="utf-8"?>
<sst xmlns="http://schemas.openxmlformats.org/spreadsheetml/2006/main" count="292" uniqueCount="101">
  <si>
    <t xml:space="preserve">BRONE POSITIONING+SURVEY LTD - ACTION TRACKER </t>
  </si>
  <si>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</si>
  <si>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</si>
  <si>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</si>
  <si>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</si>
  <si>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</si>
  <si>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</si>
  <si>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</si>
  <si>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</si>
  <si>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</si>
  <si>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</si>
  <si>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</si>
  <si>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</si>
  <si>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</si>
  <si>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</si>
  <si>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</si>
  <si>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Done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</si>
  <si>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</si>
  <si>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</si>
  <si>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</si>
  <si>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</si>
  <si>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</si>
  <si>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</si>
  <si>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</si>
  <si>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</si>
  <si>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</si>
  <si>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</si>
  <si>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</si>
  <si>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</si>
  <si>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</si>
  <si>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Pending</t>
  </si>
  <si>
    <t>Open</t>
  </si>
  <si>
    <t>Successful</t>
  </si>
  <si>
    <t>HSE/OM</t>
  </si>
  <si>
    <t xml:space="preserve"> </t>
  </si>
  <si>
    <t>Current Date: 9/1/20</t>
  </si>
  <si>
    <t>Last updated on: 9/1/2020</t>
  </si>
  <si>
    <t>Went to oil mill for Tarpaulin for Jascon 39</t>
  </si>
  <si>
    <t>Sent to marine base for plywood for Jascon 39</t>
  </si>
  <si>
    <t>Pending, 1inch not available</t>
  </si>
  <si>
    <t>Went to Ikoku searching of wood screw</t>
  </si>
  <si>
    <t>Picking of 1TB hard drive for Jascon 39</t>
  </si>
  <si>
    <t>Picking of 1TB hard drive at garrision for Jascon 39 was successful</t>
  </si>
  <si>
    <t xml:space="preserve">Sent to Intels camp to collect Portable hard drive </t>
  </si>
  <si>
    <t xml:space="preserve">Sent to Fedex for sending of Portable Hard drive </t>
  </si>
  <si>
    <t>sending of Portable Hard drive was successful.</t>
  </si>
  <si>
    <t>HSE/GMA</t>
  </si>
  <si>
    <t>HSE/GMO</t>
  </si>
  <si>
    <t>HSE/OS</t>
  </si>
  <si>
    <t>Current Date: 16/1/20</t>
  </si>
  <si>
    <t>Last updated on: 16/1/20</t>
  </si>
  <si>
    <t>Equipment brought back from Onne (WAV) was successful.</t>
  </si>
  <si>
    <t xml:space="preserve">Equipment brought back from Onne(WAV), Jascon 39 </t>
  </si>
  <si>
    <t>Sent to watergate Technical Services Limited for hiring of equipment (USBL).</t>
  </si>
  <si>
    <t>Equipment send to Onne (WAV) USBL and MRU</t>
  </si>
  <si>
    <t>Inspection of MV Rubicon at Harbor Master Jetty was successful.</t>
  </si>
  <si>
    <t>Inspection of MV Rubicon at Harbor Master Jetty, Abuloma.</t>
  </si>
  <si>
    <t>Went to St. John's and garrison for consumables</t>
  </si>
  <si>
    <t xml:space="preserve"> 13/1/20</t>
  </si>
  <si>
    <t xml:space="preserve"> 14/1/20</t>
  </si>
  <si>
    <t xml:space="preserve"> 15/1/20</t>
  </si>
  <si>
    <t xml:space="preserve"> 16/1/20</t>
  </si>
  <si>
    <t xml:space="preserve">Sending of Generator and consumables to Bonny </t>
  </si>
  <si>
    <t>Went to Nembe water side for sending of Generator and consumables for Bonny.</t>
  </si>
  <si>
    <t>Christian Ojetteh: Offshore surveyor (OS)</t>
  </si>
  <si>
    <t>Adebisi Adenuga: General Manager Operation (GMO)</t>
  </si>
  <si>
    <t>Ebika Ayeba-Enenimiete: Generation Manager Administrative (GMA)</t>
  </si>
  <si>
    <t>Arranging of equipment brought back from Amni Project.</t>
  </si>
  <si>
    <t>Equipment brought back from Amni Project  was successful arrange.</t>
  </si>
  <si>
    <t>Last updated on: 23/1/20</t>
  </si>
  <si>
    <t>Current Date: 23/1/20</t>
  </si>
  <si>
    <t xml:space="preserve">Sending the zenith Bank </t>
  </si>
  <si>
    <t xml:space="preserve"> 20/1/20</t>
  </si>
  <si>
    <t xml:space="preserve"> 21/1/20</t>
  </si>
  <si>
    <t>Pending.</t>
  </si>
  <si>
    <t xml:space="preserve"> 22/1/20</t>
  </si>
  <si>
    <t xml:space="preserve"> 23/1/20</t>
  </si>
  <si>
    <t>Cleaning and arranging of the store</t>
  </si>
  <si>
    <t xml:space="preserve">The cleaning and arranging of the store was successful. </t>
  </si>
  <si>
    <t>Sent to Onne (WAV) to coodinate equipment and personnel demobilization</t>
  </si>
  <si>
    <t>Personnel demobilization was successful.</t>
  </si>
  <si>
    <t>Sent to Ikoku for purchase of Bubble wraps for Jascon 39</t>
  </si>
  <si>
    <t>Went to St. John's for Bubbles wraps for Jascon 39.</t>
  </si>
  <si>
    <t>HSE</t>
  </si>
  <si>
    <t>Send to zenith Bank for PAYE print out</t>
  </si>
  <si>
    <t>Current Date: 30/1/20</t>
  </si>
  <si>
    <t>Last updated on: 30/1/2020</t>
  </si>
  <si>
    <t>PAYE Print out from zenith bank</t>
  </si>
  <si>
    <t>PAYE Print out was successsfully collected from zenith bank</t>
  </si>
  <si>
    <t xml:space="preserve"> 27/1/20</t>
  </si>
  <si>
    <t xml:space="preserve"> 28/1/20</t>
  </si>
  <si>
    <t>Geomatics Staff and Contractors' HSSE Meeting - January Edition.</t>
  </si>
  <si>
    <t>Geomatics Staff and Contractors' HSSE Meeting - January Edition was successful</t>
  </si>
  <si>
    <t xml:space="preserve"> 29/1/20</t>
  </si>
  <si>
    <t xml:space="preserve"> 30/1/20</t>
  </si>
  <si>
    <t>Went to Rumuogba Paramount ruler Palace with GMA for Meeting</t>
  </si>
  <si>
    <t xml:space="preserve"> 6/1/20</t>
  </si>
  <si>
    <t xml:space="preserve"> 7/1/20</t>
  </si>
  <si>
    <t xml:space="preserve"> 8/1/20</t>
  </si>
  <si>
    <t xml:space="preserve"> 9/1/20</t>
  </si>
  <si>
    <t xml:space="preserve">Scanning of PHC staff PAYE receipt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</si>
</sst>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top" wrapText="1"/>
    </xf>
    <xf numFmtId="166" fontId="12" fillId="0" borderId="8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66" fontId="12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" fontId="11" fillId="2" borderId="12" xfId="0" applyNumberFormat="1" applyFont="1" applyFill="1" applyBorder="1" applyAlignment="1">
      <alignment horizontal="center" vertical="top" wrapText="1"/>
    </xf>
    <xf numFmtId="167" fontId="11" fillId="2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4" xfId="0" applyNumberFormat="1" applyFont="1" applyFill="1" applyBorder="1" applyAlignment="1">
      <alignment horizontal="center" vertical="top" wrapText="1"/>
    </xf>
    <xf numFmtId="167" fontId="11" fillId="2" borderId="1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6" xfId="0" applyNumberFormat="1" applyFont="1" applyFill="1" applyBorder="1" applyAlignment="1">
      <alignment horizontal="center" vertical="top" wrapText="1"/>
    </xf>
    <xf numFmtId="167" fontId="11" fillId="2" borderId="1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2" fillId="0" borderId="8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/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32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opLeftCell="A4" workbookViewId="0">
      <selection activeCell="I11" sqref="I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35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36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37</v>
      </c>
      <c r="G6" s="55" t="s">
        <v>33</v>
      </c>
      <c r="H6" s="56" t="s">
        <v>30</v>
      </c>
      <c r="I6" s="13" t="s">
        <v>96</v>
      </c>
      <c r="J6" s="13"/>
      <c r="K6" s="37" t="s">
        <v>31</v>
      </c>
    </row>
    <row r="7" spans="1:11" ht="34.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38</v>
      </c>
      <c r="G7" s="55" t="s">
        <v>48</v>
      </c>
      <c r="H7" s="56" t="s">
        <v>39</v>
      </c>
      <c r="I7" s="13" t="s">
        <v>97</v>
      </c>
      <c r="J7" s="13"/>
      <c r="K7" s="14" t="s">
        <v>31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40</v>
      </c>
      <c r="G8" s="55" t="s">
        <v>48</v>
      </c>
      <c r="H8" s="56" t="s">
        <v>16</v>
      </c>
      <c r="I8" s="13" t="s">
        <v>97</v>
      </c>
      <c r="J8" s="13"/>
      <c r="K8" s="14" t="s">
        <v>15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41</v>
      </c>
      <c r="G9" s="55" t="s">
        <v>47</v>
      </c>
      <c r="H9" s="56" t="s">
        <v>42</v>
      </c>
      <c r="I9" s="13" t="s">
        <v>98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43</v>
      </c>
      <c r="G10" s="55" t="s">
        <v>46</v>
      </c>
      <c r="H10" s="56" t="s">
        <v>32</v>
      </c>
      <c r="I10" s="13" t="s">
        <v>98</v>
      </c>
      <c r="J10" s="15"/>
      <c r="K10" s="14" t="s">
        <v>15</v>
      </c>
    </row>
    <row r="11" spans="1:11" ht="31.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56" t="s">
        <v>44</v>
      </c>
      <c r="G11" s="55" t="s">
        <v>46</v>
      </c>
      <c r="H11" s="56" t="s">
        <v>45</v>
      </c>
      <c r="I11" s="13" t="s">
        <v>99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2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4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18" customHeight="1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H19" s="57" t="s">
        <v>64</v>
      </c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31" priority="9" stopIfTrue="1">
      <formula>$E6="L"</formula>
    </cfRule>
    <cfRule type="expression" dxfId="30" priority="10" stopIfTrue="1">
      <formula>$E6="M"</formula>
    </cfRule>
    <cfRule type="expression" dxfId="29" priority="11" stopIfTrue="1">
      <formula>$E6="H"</formula>
    </cfRule>
  </conditionalFormatting>
  <conditionalFormatting sqref="K6:K11">
    <cfRule type="cellIs" dxfId="28" priority="7" stopIfTrue="1" operator="equal">
      <formula>"Open"</formula>
    </cfRule>
    <cfRule type="cellIs" dxfId="27" priority="8" stopIfTrue="1" operator="equal">
      <formula>"Closed"</formula>
    </cfRule>
  </conditionalFormatting>
  <conditionalFormatting sqref="E16:E18">
    <cfRule type="expression" dxfId="26" priority="4" stopIfTrue="1">
      <formula>$E16="L"</formula>
    </cfRule>
    <cfRule type="expression" dxfId="25" priority="5" stopIfTrue="1">
      <formula>$E16="M"</formula>
    </cfRule>
    <cfRule type="expression" dxfId="24" priority="6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C7EC-B302-4AF9-B83D-8CBB3E9E4069}">
  <dimension ref="A1:K20"/>
  <sheetViews>
    <sheetView topLeftCell="A7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49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50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14</v>
      </c>
      <c r="F6" s="49" t="s">
        <v>52</v>
      </c>
      <c r="G6" s="55" t="s">
        <v>47</v>
      </c>
      <c r="H6" s="56" t="s">
        <v>51</v>
      </c>
      <c r="I6" s="13" t="s">
        <v>58</v>
      </c>
      <c r="J6" s="13"/>
      <c r="K6" s="37" t="s">
        <v>15</v>
      </c>
    </row>
    <row r="7" spans="1:11" ht="35.25" customHeight="1" x14ac:dyDescent="0.25">
      <c r="A7" s="45">
        <v>2</v>
      </c>
      <c r="B7" s="46" t="s">
        <v>29</v>
      </c>
      <c r="C7" s="11"/>
      <c r="D7" s="37"/>
      <c r="E7" s="37" t="s">
        <v>14</v>
      </c>
      <c r="F7" s="49" t="s">
        <v>53</v>
      </c>
      <c r="G7" s="55" t="s">
        <v>47</v>
      </c>
      <c r="H7" s="49" t="s">
        <v>32</v>
      </c>
      <c r="I7" s="13" t="s">
        <v>59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54</v>
      </c>
      <c r="G8" s="55" t="s">
        <v>47</v>
      </c>
      <c r="H8" s="56" t="s">
        <v>16</v>
      </c>
      <c r="I8" s="13" t="s">
        <v>60</v>
      </c>
      <c r="J8" s="13"/>
      <c r="K8" s="14" t="s">
        <v>15</v>
      </c>
    </row>
    <row r="9" spans="1:11" ht="32.2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56</v>
      </c>
      <c r="G9" s="55" t="s">
        <v>47</v>
      </c>
      <c r="H9" s="56" t="s">
        <v>55</v>
      </c>
      <c r="I9" s="13" t="s">
        <v>61</v>
      </c>
      <c r="J9" s="15"/>
      <c r="K9" s="14" t="s">
        <v>15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57</v>
      </c>
      <c r="G10" s="55" t="s">
        <v>47</v>
      </c>
      <c r="H10" s="56" t="s">
        <v>32</v>
      </c>
      <c r="I10" s="13" t="s">
        <v>61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62</v>
      </c>
      <c r="G11" s="55" t="s">
        <v>47</v>
      </c>
      <c r="H11" s="56" t="s">
        <v>63</v>
      </c>
      <c r="I11" s="13" t="s">
        <v>61</v>
      </c>
      <c r="J11" s="15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0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6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/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23" priority="6" stopIfTrue="1">
      <formula>$E6="L"</formula>
    </cfRule>
    <cfRule type="expression" dxfId="22" priority="7" stopIfTrue="1">
      <formula>$E6="M"</formula>
    </cfRule>
    <cfRule type="expression" dxfId="21" priority="8" stopIfTrue="1">
      <formula>$E6="H"</formula>
    </cfRule>
  </conditionalFormatting>
  <conditionalFormatting sqref="K6:K11">
    <cfRule type="cellIs" dxfId="20" priority="4" stopIfTrue="1" operator="equal">
      <formula>"Open"</formula>
    </cfRule>
    <cfRule type="cellIs" dxfId="19" priority="5" stopIfTrue="1" operator="equal">
      <formula>"Closed"</formula>
    </cfRule>
  </conditionalFormatting>
  <conditionalFormatting sqref="E16:E18">
    <cfRule type="expression" dxfId="18" priority="1" stopIfTrue="1">
      <formula>$E16="L"</formula>
    </cfRule>
    <cfRule type="expression" dxfId="17" priority="2" stopIfTrue="1">
      <formula>$E16="M"</formula>
    </cfRule>
    <cfRule type="expression" dxfId="16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C8A6C20E-0C3C-4186-8034-13B17B620CB5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535B-C4A8-49E2-BA14-4349DF94C0C8}">
  <dimension ref="A1:K20"/>
  <sheetViews>
    <sheetView topLeftCell="A2" workbookViewId="0">
      <selection activeCell="F22" sqref="F22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9.1406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6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70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69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37.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67</v>
      </c>
      <c r="G6" s="55" t="s">
        <v>83</v>
      </c>
      <c r="H6" s="56" t="s">
        <v>68</v>
      </c>
      <c r="I6" s="13" t="s">
        <v>72</v>
      </c>
      <c r="J6" s="13"/>
      <c r="K6" s="37" t="s">
        <v>15</v>
      </c>
    </row>
    <row r="7" spans="1:11" ht="24.7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71</v>
      </c>
      <c r="G7" s="55" t="s">
        <v>46</v>
      </c>
      <c r="H7" s="49" t="s">
        <v>32</v>
      </c>
      <c r="I7" s="13" t="s">
        <v>73</v>
      </c>
      <c r="J7" s="13"/>
      <c r="K7" s="14" t="s">
        <v>15</v>
      </c>
    </row>
    <row r="8" spans="1:11" ht="25.5" customHeight="1" x14ac:dyDescent="0.25">
      <c r="A8" s="45">
        <v>3</v>
      </c>
      <c r="B8" s="46" t="s">
        <v>29</v>
      </c>
      <c r="C8" s="11"/>
      <c r="D8" s="37"/>
      <c r="E8" s="14" t="s">
        <v>17</v>
      </c>
      <c r="F8" s="49" t="s">
        <v>77</v>
      </c>
      <c r="G8" s="55" t="s">
        <v>83</v>
      </c>
      <c r="H8" s="56" t="s">
        <v>78</v>
      </c>
      <c r="I8" s="13" t="s">
        <v>73</v>
      </c>
      <c r="J8" s="13"/>
      <c r="K8" s="14" t="s">
        <v>15</v>
      </c>
    </row>
    <row r="9" spans="1:11" ht="24.75" customHeight="1" x14ac:dyDescent="0.25">
      <c r="A9" s="45">
        <v>4</v>
      </c>
      <c r="B9" s="46" t="s">
        <v>29</v>
      </c>
      <c r="C9" s="11"/>
      <c r="D9" s="37"/>
      <c r="E9" s="50" t="s">
        <v>14</v>
      </c>
      <c r="F9" s="49" t="s">
        <v>82</v>
      </c>
      <c r="G9" s="55" t="s">
        <v>46</v>
      </c>
      <c r="H9" s="56" t="s">
        <v>74</v>
      </c>
      <c r="I9" s="13" t="s">
        <v>75</v>
      </c>
      <c r="J9" s="13" t="s">
        <v>76</v>
      </c>
      <c r="K9" s="14" t="s">
        <v>31</v>
      </c>
    </row>
    <row r="10" spans="1:11" ht="25.5" customHeight="1" x14ac:dyDescent="0.25">
      <c r="A10" s="45">
        <v>5</v>
      </c>
      <c r="B10" s="46" t="s">
        <v>29</v>
      </c>
      <c r="C10" s="11"/>
      <c r="D10" s="37"/>
      <c r="E10" s="50" t="s">
        <v>14</v>
      </c>
      <c r="F10" s="49" t="s">
        <v>81</v>
      </c>
      <c r="G10" s="55" t="s">
        <v>46</v>
      </c>
      <c r="H10" s="56" t="s">
        <v>32</v>
      </c>
      <c r="I10" s="13" t="s">
        <v>76</v>
      </c>
      <c r="J10" s="15"/>
      <c r="K10" s="14" t="s">
        <v>15</v>
      </c>
    </row>
    <row r="11" spans="1:11" ht="32.25" customHeight="1" x14ac:dyDescent="0.25">
      <c r="A11" s="45">
        <v>6</v>
      </c>
      <c r="B11" s="46" t="s">
        <v>29</v>
      </c>
      <c r="C11" s="11"/>
      <c r="D11" s="37"/>
      <c r="E11" s="50" t="s">
        <v>14</v>
      </c>
      <c r="F11" s="49" t="s">
        <v>79</v>
      </c>
      <c r="G11" s="55" t="s">
        <v>47</v>
      </c>
      <c r="H11" s="56" t="s">
        <v>80</v>
      </c>
      <c r="I11" s="13" t="s">
        <v>76</v>
      </c>
      <c r="J11" s="13"/>
      <c r="K11" s="14" t="s">
        <v>15</v>
      </c>
    </row>
    <row r="12" spans="1:11" x14ac:dyDescent="0.25">
      <c r="A12" s="16"/>
      <c r="B12" s="17"/>
      <c r="C12" s="18"/>
      <c r="D12" s="17"/>
      <c r="E12" s="18"/>
      <c r="F12" s="19"/>
      <c r="G12" s="19"/>
      <c r="H12" s="20"/>
      <c r="I12" s="21"/>
      <c r="J12" s="22" t="s">
        <v>18</v>
      </c>
      <c r="K12" s="23">
        <v>1</v>
      </c>
    </row>
    <row r="13" spans="1:11" x14ac:dyDescent="0.25">
      <c r="A13" s="16"/>
      <c r="B13" s="17"/>
      <c r="C13" s="18"/>
      <c r="D13" s="17"/>
      <c r="E13" s="18"/>
      <c r="F13" s="19"/>
      <c r="G13" s="19"/>
      <c r="H13" s="24"/>
      <c r="I13" s="21"/>
      <c r="J13" s="25" t="s">
        <v>19</v>
      </c>
      <c r="K13" s="26">
        <v>5</v>
      </c>
    </row>
    <row r="14" spans="1:11" ht="15.75" thickBot="1" x14ac:dyDescent="0.3">
      <c r="A14" s="27"/>
      <c r="B14" s="58" t="s">
        <v>20</v>
      </c>
      <c r="C14" s="58"/>
      <c r="D14" s="58"/>
      <c r="E14" s="59"/>
      <c r="F14" s="28"/>
      <c r="G14" s="28"/>
      <c r="H14" s="29"/>
      <c r="I14" s="30"/>
      <c r="J14" s="31" t="s">
        <v>21</v>
      </c>
      <c r="K14" s="32">
        <f>COUNTIF(K6:K6,"Info")</f>
        <v>0</v>
      </c>
    </row>
    <row r="15" spans="1:11" x14ac:dyDescent="0.25">
      <c r="A15" s="27"/>
      <c r="B15" s="33"/>
      <c r="C15" s="34"/>
      <c r="D15" s="33"/>
      <c r="E15" s="34"/>
      <c r="F15" s="28"/>
      <c r="G15" s="28"/>
      <c r="H15" s="29"/>
      <c r="I15" s="30"/>
      <c r="J15" s="27"/>
      <c r="K15" s="52"/>
    </row>
    <row r="16" spans="1:11" ht="24" x14ac:dyDescent="0.25">
      <c r="A16" s="27"/>
      <c r="B16" s="35"/>
      <c r="C16" s="36" t="s">
        <v>22</v>
      </c>
      <c r="D16" s="33"/>
      <c r="E16" s="37" t="s">
        <v>14</v>
      </c>
      <c r="F16" s="29" t="s">
        <v>23</v>
      </c>
      <c r="G16" s="29"/>
      <c r="H16" s="29"/>
      <c r="I16" s="30"/>
      <c r="J16" s="34"/>
      <c r="K16" s="52"/>
    </row>
    <row r="17" spans="1:11" x14ac:dyDescent="0.25">
      <c r="A17" s="27"/>
      <c r="B17" s="33"/>
      <c r="C17" s="34"/>
      <c r="D17" s="33"/>
      <c r="E17" s="12" t="s">
        <v>17</v>
      </c>
      <c r="F17" s="29" t="s">
        <v>24</v>
      </c>
      <c r="G17" s="29"/>
      <c r="H17" s="38" t="s">
        <v>66</v>
      </c>
      <c r="I17" s="39"/>
      <c r="J17" s="34"/>
      <c r="K17" s="52"/>
    </row>
    <row r="18" spans="1:11" ht="24" x14ac:dyDescent="0.25">
      <c r="A18" s="27"/>
      <c r="B18" s="33"/>
      <c r="C18" s="34"/>
      <c r="D18" s="33"/>
      <c r="E18" s="12" t="s">
        <v>25</v>
      </c>
      <c r="F18" s="28" t="s">
        <v>26</v>
      </c>
      <c r="G18" s="28"/>
      <c r="H18" s="29" t="s">
        <v>65</v>
      </c>
      <c r="I18" s="30"/>
      <c r="J18" s="34"/>
      <c r="K18" s="52"/>
    </row>
    <row r="19" spans="1:11" x14ac:dyDescent="0.25">
      <c r="A19" s="27"/>
      <c r="B19" s="33"/>
      <c r="C19" s="34"/>
      <c r="D19" s="33"/>
      <c r="E19" s="40" t="s">
        <v>27</v>
      </c>
      <c r="F19" s="29" t="s">
        <v>28</v>
      </c>
      <c r="G19" s="29"/>
      <c r="I19" s="30"/>
      <c r="J19" s="34"/>
      <c r="K19" s="52"/>
    </row>
    <row r="20" spans="1:11" x14ac:dyDescent="0.25">
      <c r="A20" s="6"/>
      <c r="B20" s="33"/>
      <c r="C20" s="34"/>
      <c r="D20" s="33"/>
      <c r="E20" s="34"/>
      <c r="F20" s="29"/>
      <c r="G20" s="29"/>
      <c r="I20" s="30"/>
      <c r="J20" s="41"/>
      <c r="K20" s="53"/>
    </row>
  </sheetData>
  <mergeCells count="7">
    <mergeCell ref="B14:E14"/>
    <mergeCell ref="E1:I1"/>
    <mergeCell ref="H2:I2"/>
    <mergeCell ref="J2:K2"/>
    <mergeCell ref="H3:I3"/>
    <mergeCell ref="J3:K3"/>
    <mergeCell ref="A5:K5"/>
  </mergeCells>
  <conditionalFormatting sqref="E6:E11">
    <cfRule type="expression" dxfId="15" priority="6" stopIfTrue="1">
      <formula>$E6="L"</formula>
    </cfRule>
    <cfRule type="expression" dxfId="14" priority="7" stopIfTrue="1">
      <formula>$E6="M"</formula>
    </cfRule>
    <cfRule type="expression" dxfId="13" priority="8" stopIfTrue="1">
      <formula>$E6="H"</formula>
    </cfRule>
  </conditionalFormatting>
  <conditionalFormatting sqref="K6:K11">
    <cfRule type="cellIs" dxfId="12" priority="4" stopIfTrue="1" operator="equal">
      <formula>"Open"</formula>
    </cfRule>
    <cfRule type="cellIs" dxfId="11" priority="5" stopIfTrue="1" operator="equal">
      <formula>"Closed"</formula>
    </cfRule>
  </conditionalFormatting>
  <conditionalFormatting sqref="E16:E18">
    <cfRule type="expression" dxfId="10" priority="1" stopIfTrue="1">
      <formula>$E16="L"</formula>
    </cfRule>
    <cfRule type="expression" dxfId="9" priority="2" stopIfTrue="1">
      <formula>$E16="M"</formula>
    </cfRule>
    <cfRule type="expression" dxfId="8" priority="3" stopIfTrue="1">
      <formula>$E16="H"</formula>
    </cfRule>
  </conditionalFormatting>
  <dataValidations count="1">
    <dataValidation type="list" allowBlank="1" showInputMessage="1" showErrorMessage="1" sqref="D65547 D131083 D196619 D262155 D327691 D393227 D458763 D524299 D589835 D655371 D720907 D786443 D851979 D917515 D983051 B6:B11 B65543:B65547 B131079:B131083 B196615:B196619 B262151:B262155 B327687:B327691 B393223:B393227 B458759:B458763 B524295:B524299 B589831:B589835 B655367:B655371 B720903:B720907 B786439:B786443 B851975:B851979 B917511:B917515 B983047:B983051" xr:uid="{13DCF843-B4CF-4F5B-A7C1-4456BC07D693}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D294-1671-41D8-8A55-DAC1F4B43B0C}">
  <dimension ref="A1:K19"/>
  <sheetViews>
    <sheetView tabSelected="1" topLeftCell="A3" workbookViewId="0">
      <selection activeCell="G17" sqref="G17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2.140625" customWidth="1"/>
    <col min="9" max="9" width="12.5703125" customWidth="1"/>
    <col min="10" max="10" width="8.28515625" customWidth="1"/>
    <col min="11" max="11" width="10.7109375" style="54" customWidth="1"/>
  </cols>
  <sheetData>
    <row r="1" spans="1:11" ht="60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51">
        <v>5</v>
      </c>
    </row>
    <row r="2" spans="1:11" ht="60" x14ac:dyDescent="0.25">
      <c r="A2" s="1"/>
      <c r="B2" s="2"/>
      <c r="C2" s="3"/>
      <c r="D2" s="2"/>
      <c r="E2" s="3"/>
      <c r="F2" s="5"/>
      <c r="G2" s="5" t="s">
        <v>34</v>
      </c>
      <c r="H2" s="61" t="s">
        <v>85</v>
      </c>
      <c r="I2" s="62"/>
      <c r="J2" s="63"/>
      <c r="K2" s="63"/>
    </row>
    <row r="3" spans="1:11" ht="21" thickBot="1" x14ac:dyDescent="0.3">
      <c r="A3" s="6"/>
      <c r="B3" s="7"/>
      <c r="C3" s="8"/>
      <c r="D3" s="7"/>
      <c r="E3" s="8"/>
      <c r="F3" s="9"/>
      <c r="G3" s="9"/>
      <c r="H3" s="64" t="s">
        <v>86</v>
      </c>
      <c r="I3" s="65"/>
      <c r="J3" s="66"/>
      <c r="K3" s="67"/>
    </row>
    <row r="4" spans="1:11" ht="24.75" thickBot="1" x14ac:dyDescent="0.3">
      <c r="A4" s="42" t="s">
        <v>2</v>
      </c>
      <c r="B4" s="47" t="s">
        <v>3</v>
      </c>
      <c r="C4" s="43" t="s">
        <v>4</v>
      </c>
      <c r="D4" s="43" t="s">
        <v>5</v>
      </c>
      <c r="E4" s="43" t="s">
        <v>6</v>
      </c>
      <c r="F4" s="48" t="s">
        <v>7</v>
      </c>
      <c r="G4" s="48" t="s">
        <v>8</v>
      </c>
      <c r="H4" s="48" t="s">
        <v>9</v>
      </c>
      <c r="I4" s="10" t="s">
        <v>10</v>
      </c>
      <c r="J4" s="43" t="s">
        <v>11</v>
      </c>
      <c r="K4" s="44" t="s">
        <v>12</v>
      </c>
    </row>
    <row r="5" spans="1:1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23.25" customHeight="1" x14ac:dyDescent="0.25">
      <c r="A6" s="45">
        <v>1</v>
      </c>
      <c r="B6" s="46" t="s">
        <v>29</v>
      </c>
      <c r="C6" s="11"/>
      <c r="D6" s="37"/>
      <c r="E6" s="37" t="s">
        <v>17</v>
      </c>
      <c r="F6" s="49" t="s">
        <v>84</v>
      </c>
      <c r="G6" s="55" t="s">
        <v>46</v>
      </c>
      <c r="H6" s="56" t="s">
        <v>30</v>
      </c>
      <c r="I6" s="13" t="s">
        <v>89</v>
      </c>
      <c r="J6" s="13" t="s">
        <v>90</v>
      </c>
      <c r="K6" s="37" t="s">
        <v>31</v>
      </c>
    </row>
    <row r="7" spans="1:11" ht="32.25" customHeight="1" x14ac:dyDescent="0.25">
      <c r="A7" s="45">
        <v>2</v>
      </c>
      <c r="B7" s="46" t="s">
        <v>29</v>
      </c>
      <c r="C7" s="11"/>
      <c r="D7" s="37"/>
      <c r="E7" s="37" t="s">
        <v>17</v>
      </c>
      <c r="F7" s="49" t="s">
        <v>87</v>
      </c>
      <c r="G7" s="55" t="s">
        <v>46</v>
      </c>
      <c r="H7" s="56" t="s">
        <v>88</v>
      </c>
      <c r="I7" s="13" t="s">
        <v>90</v>
      </c>
      <c r="J7" s="13"/>
      <c r="K7" s="14" t="s">
        <v>15</v>
      </c>
    </row>
    <row r="8" spans="1:11" ht="24.75" customHeight="1" x14ac:dyDescent="0.25">
      <c r="A8" s="45">
        <v>3</v>
      </c>
      <c r="B8" s="46" t="s">
        <v>29</v>
      </c>
      <c r="C8" s="11"/>
      <c r="D8" s="37"/>
      <c r="E8" s="14" t="s">
        <v>14</v>
      </c>
      <c r="F8" s="49" t="s">
        <v>95</v>
      </c>
      <c r="G8" s="55" t="s">
        <v>46</v>
      </c>
      <c r="H8" s="56" t="s">
        <v>30</v>
      </c>
      <c r="I8" s="13" t="s">
        <v>93</v>
      </c>
      <c r="J8" s="13"/>
      <c r="K8" s="14" t="s">
        <v>31</v>
      </c>
    </row>
    <row r="9" spans="1:11" ht="37.5" customHeight="1" x14ac:dyDescent="0.25">
      <c r="A9" s="45">
        <v>4</v>
      </c>
      <c r="B9" s="46" t="s">
        <v>29</v>
      </c>
      <c r="C9" s="11"/>
      <c r="D9" s="37"/>
      <c r="E9" s="50" t="s">
        <v>17</v>
      </c>
      <c r="F9" s="49" t="s">
        <v>91</v>
      </c>
      <c r="G9" s="55" t="s">
        <v>83</v>
      </c>
      <c r="H9" s="49" t="s">
        <v>92</v>
      </c>
      <c r="I9" s="13" t="s">
        <v>93</v>
      </c>
      <c r="J9" s="15"/>
      <c r="K9" s="14" t="s">
        <v>15</v>
      </c>
    </row>
    <row r="10" spans="1:11" ht="24" customHeight="1" x14ac:dyDescent="0.25">
      <c r="A10" s="45">
        <v>5</v>
      </c>
      <c r="B10" s="46" t="s">
        <v>29</v>
      </c>
      <c r="C10" s="11"/>
      <c r="D10" s="37"/>
      <c r="E10" s="50" t="s">
        <v>17</v>
      </c>
      <c r="F10" s="49" t="s">
        <v>100</v>
      </c>
      <c r="G10" s="55" t="s">
        <v>46</v>
      </c>
      <c r="H10" s="56" t="s">
        <v>32</v>
      </c>
      <c r="I10" s="13" t="s">
        <v>94</v>
      </c>
      <c r="J10" s="15"/>
      <c r="K10" s="14" t="s">
        <v>15</v>
      </c>
    </row>
    <row r="11" spans="1:11" x14ac:dyDescent="0.25">
      <c r="A11" s="16"/>
      <c r="B11" s="17"/>
      <c r="C11" s="18"/>
      <c r="D11" s="17"/>
      <c r="E11" s="18"/>
      <c r="F11" s="19"/>
      <c r="G11" s="19"/>
      <c r="H11" s="20"/>
      <c r="I11" s="21"/>
      <c r="J11" s="22" t="s">
        <v>18</v>
      </c>
      <c r="K11" s="23">
        <v>2</v>
      </c>
    </row>
    <row r="12" spans="1:11" x14ac:dyDescent="0.25">
      <c r="A12" s="16"/>
      <c r="B12" s="17"/>
      <c r="C12" s="18"/>
      <c r="D12" s="17"/>
      <c r="E12" s="18"/>
      <c r="F12" s="19" t="s">
        <v>34</v>
      </c>
      <c r="G12" s="19"/>
      <c r="H12" s="24"/>
      <c r="I12" s="21"/>
      <c r="J12" s="25" t="s">
        <v>19</v>
      </c>
      <c r="K12" s="26">
        <v>3</v>
      </c>
    </row>
    <row r="13" spans="1:11" ht="15.75" thickBot="1" x14ac:dyDescent="0.3">
      <c r="A13" s="27"/>
      <c r="B13" s="58" t="s">
        <v>20</v>
      </c>
      <c r="C13" s="58"/>
      <c r="D13" s="58"/>
      <c r="E13" s="59"/>
      <c r="F13" s="28"/>
      <c r="G13" s="28"/>
      <c r="H13" s="29"/>
      <c r="I13" s="30"/>
      <c r="J13" s="31" t="s">
        <v>21</v>
      </c>
      <c r="K13" s="32">
        <f>COUNTIF(K6:K6,"Info")</f>
        <v>0</v>
      </c>
    </row>
    <row r="14" spans="1:11" x14ac:dyDescent="0.25">
      <c r="A14" s="27"/>
      <c r="B14" s="33"/>
      <c r="C14" s="34"/>
      <c r="D14" s="33"/>
      <c r="E14" s="34"/>
      <c r="F14" s="28"/>
      <c r="G14" s="28"/>
      <c r="H14" s="29"/>
      <c r="I14" s="30"/>
      <c r="J14" s="27"/>
      <c r="K14" s="52"/>
    </row>
    <row r="15" spans="1:11" ht="24" x14ac:dyDescent="0.25">
      <c r="A15" s="27"/>
      <c r="B15" s="35"/>
      <c r="C15" s="36" t="s">
        <v>22</v>
      </c>
      <c r="D15" s="33"/>
      <c r="E15" s="37" t="s">
        <v>14</v>
      </c>
      <c r="F15" s="29" t="s">
        <v>23</v>
      </c>
      <c r="G15" s="29"/>
      <c r="H15" s="29"/>
      <c r="I15" s="30"/>
      <c r="J15" s="34"/>
      <c r="K15" s="52"/>
    </row>
    <row r="16" spans="1:11" x14ac:dyDescent="0.25">
      <c r="A16" s="27"/>
      <c r="B16" s="33"/>
      <c r="C16" s="34"/>
      <c r="D16" s="33"/>
      <c r="E16" s="12" t="s">
        <v>17</v>
      </c>
      <c r="F16" s="29" t="s">
        <v>24</v>
      </c>
      <c r="G16" s="29"/>
      <c r="H16" s="38" t="s">
        <v>66</v>
      </c>
      <c r="I16" s="39"/>
      <c r="J16" s="34"/>
      <c r="K16" s="52"/>
    </row>
    <row r="17" spans="1:11" ht="18" customHeight="1" x14ac:dyDescent="0.25">
      <c r="A17" s="27"/>
      <c r="B17" s="33"/>
      <c r="C17" s="34"/>
      <c r="D17" s="33"/>
      <c r="E17" s="12" t="s">
        <v>25</v>
      </c>
      <c r="F17" s="28" t="s">
        <v>26</v>
      </c>
      <c r="G17" s="28" t="s">
        <v>34</v>
      </c>
      <c r="H17" s="29"/>
      <c r="I17" s="30"/>
      <c r="J17" s="34"/>
      <c r="K17" s="52"/>
    </row>
    <row r="18" spans="1:11" x14ac:dyDescent="0.25">
      <c r="A18" s="27"/>
      <c r="B18" s="33"/>
      <c r="C18" s="34"/>
      <c r="D18" s="33"/>
      <c r="E18" s="40" t="s">
        <v>27</v>
      </c>
      <c r="F18" s="29" t="s">
        <v>28</v>
      </c>
      <c r="G18" s="29"/>
      <c r="H18" s="57"/>
      <c r="I18" s="30"/>
      <c r="J18" s="34"/>
      <c r="K18" s="52"/>
    </row>
    <row r="19" spans="1:11" x14ac:dyDescent="0.25">
      <c r="A19" s="6"/>
      <c r="B19" s="33"/>
      <c r="C19" s="34"/>
      <c r="D19" s="33"/>
      <c r="E19" s="34"/>
      <c r="F19" s="29"/>
      <c r="G19" s="29"/>
      <c r="I19" s="30"/>
      <c r="J19" s="41"/>
      <c r="K19" s="53"/>
    </row>
  </sheetData>
  <mergeCells count="7">
    <mergeCell ref="B13:E13"/>
    <mergeCell ref="E1:I1"/>
    <mergeCell ref="H2:I2"/>
    <mergeCell ref="J2:K2"/>
    <mergeCell ref="H3:I3"/>
    <mergeCell ref="J3:K3"/>
    <mergeCell ref="A5:K5"/>
  </mergeCells>
  <conditionalFormatting sqref="E6:E10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:K10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5:E17">
    <cfRule type="expression" dxfId="2" priority="1" stopIfTrue="1">
      <formula>$E15="L"</formula>
    </cfRule>
    <cfRule type="expression" dxfId="1" priority="2" stopIfTrue="1">
      <formula>$E15="M"</formula>
    </cfRule>
    <cfRule type="expression" dxfId="0" priority="3" stopIfTrue="1">
      <formula>$E15="H"</formula>
    </cfRule>
  </conditionalFormatting>
  <dataValidations count="1">
    <dataValidation type="list" allowBlank="1" showInputMessage="1" showErrorMessage="1" sqref="D65546 D131082 D196618 D262154 D327690 D393226 D458762 D524298 D589834 D655370 D720906 D786442 D851978 D917514 D983050 B6:B10 B65542:B65546 B131078:B131082 B196614:B196618 B262150:B262154 B327686:B327690 B393222:B393226 B458758:B458762 B524294:B524298 B589830:B589834 B655366:B655370 B720902:B720906 B786438:B786442 B851974:B851978 B917510:B917514 B983046:B983050" xr:uid="{11429E3F-C95A-4691-96DB-E0B66583DF02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9-1-20</vt:lpstr>
      <vt:lpstr>16-1-20</vt:lpstr>
      <vt:lpstr>23-1-20</vt:lpstr>
      <vt:lpstr>30-1-20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2020-02-07T14:32:09Z</dcterms:modified>
</cp:coreProperties>
</file>